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<sst xmlns="http://schemas.openxmlformats.org/spreadsheetml/2006/main" count="29" uniqueCount="27">
  <si>
    <t>2021年全市财政收支平衡表</t>
  </si>
  <si>
    <t>单位：万元</t>
  </si>
  <si>
    <t>收          入</t>
  </si>
  <si>
    <t>支          出</t>
  </si>
  <si>
    <t>项    目</t>
  </si>
  <si>
    <t>2021年预算</t>
  </si>
  <si>
    <t>一、地方收入</t>
  </si>
  <si>
    <t>一、一般预算支出</t>
  </si>
  <si>
    <t xml:space="preserve">  税收收入</t>
  </si>
  <si>
    <t>二、返还性支出</t>
  </si>
  <si>
    <t xml:space="preserve">  非税收入</t>
  </si>
  <si>
    <t xml:space="preserve">  体制上解支出</t>
  </si>
  <si>
    <t>二、转移性收入</t>
  </si>
  <si>
    <t xml:space="preserve">  其他上解支出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</si>
  <si>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</si>
  <si>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</si>
  <si>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</si>
  <si>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</si>
  <si>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</si>
  <si>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</si>
  <si>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</si>
  <si>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</si>
  <si>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</si>
  <si>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三、调入预算稳定调节基金</t>
  </si>
  <si>
    <t>四、调入资金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</si>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</sst>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4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0"/>
    <xf numFmtId="0" fontId="5" fillId="23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23" applyFont="1" applyFill="1"/>
    <xf numFmtId="0" fontId="1" fillId="0" borderId="0" xfId="23" applyFont="1" applyFill="1" applyAlignment="1">
      <alignment horizontal="center"/>
    </xf>
    <xf numFmtId="0" fontId="2" fillId="0" borderId="0" xfId="23" applyFont="1" applyFill="1" applyAlignment="1">
      <alignment horizontal="center" vertical="center"/>
    </xf>
    <xf numFmtId="0" fontId="3" fillId="0" borderId="0" xfId="23" applyFont="1" applyFill="1" applyAlignment="1">
      <alignment vertical="center"/>
    </xf>
    <xf numFmtId="0" fontId="3" fillId="0" borderId="0" xfId="23" applyFont="1" applyFill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0" fontId="3" fillId="0" borderId="2" xfId="23" applyFont="1" applyFill="1" applyBorder="1" applyAlignment="1">
      <alignment horizontal="center" vertical="center"/>
    </xf>
    <xf numFmtId="1" fontId="3" fillId="0" borderId="3" xfId="23" applyNumberFormat="1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vertical="center"/>
    </xf>
    <xf numFmtId="3" fontId="3" fillId="0" borderId="3" xfId="23" applyNumberFormat="1" applyFont="1" applyFill="1" applyBorder="1" applyAlignment="1">
      <alignment horizontal="right" vertical="center"/>
    </xf>
    <xf numFmtId="0" fontId="3" fillId="0" borderId="3" xfId="23" applyFont="1" applyFill="1" applyBorder="1" applyAlignment="1">
      <alignment horizontal="left" vertical="center"/>
    </xf>
    <xf numFmtId="3" fontId="1" fillId="0" borderId="0" xfId="23" applyNumberFormat="1" applyFont="1" applyFill="1"/>
    <xf numFmtId="1" fontId="3" fillId="0" borderId="3" xfId="23" applyNumberFormat="1" applyFont="1" applyFill="1" applyBorder="1" applyAlignment="1">
      <alignment vertical="center"/>
    </xf>
    <xf numFmtId="0" fontId="3" fillId="0" borderId="3" xfId="23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1\1-&#39044;&#31639;&#20844;&#24320;\2020&#24180;&#25910;&#25903;&#23436;&#25104;&#21644;2021&#24180;&#39044;&#31639;&#34920;-01-01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0年全市收入完成"/>
      <sheetName val="表二、2020年市本级收入完成"/>
      <sheetName val="表三、2020年全市支出完成"/>
      <sheetName val="表四、2020年市本级支出完成"/>
      <sheetName val="表五、全市收入2021年预计"/>
      <sheetName val="表六、市本级收入2021年预计"/>
      <sheetName val="表七、市本级财政支出预算（草案）表"/>
      <sheetName val="表八、市本级财政支出预算（草案）明细表"/>
      <sheetName val="表九、市本级2021年上级补助表"/>
      <sheetName val="表十、全市平衡"/>
      <sheetName val="表十一、市本级平衡"/>
      <sheetName val="表十三、2021年市本级政府性基金预算"/>
      <sheetName val="表十五、2021年市本级国资预算"/>
      <sheetName val="表十七、2021年市本级社保基金预算表"/>
      <sheetName val="表十九、高新预算表"/>
      <sheetName val="表二十、高新预算表明细"/>
      <sheetName val="表二十一、高新基金预算表"/>
      <sheetName val="表二十三、松木预算表"/>
      <sheetName val="表二十四、松木预算明细表"/>
      <sheetName val="表二十五、松木基金预算表"/>
      <sheetName val="表二十七、白沙洲预算表"/>
      <sheetName val="表二十八、白沙洲预算明细表"/>
      <sheetName val="表二十九、白沙洲基金预算表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1250453</v>
          </cell>
        </row>
        <row r="21">
          <cell r="B21">
            <v>588333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9" sqref="E9"/>
    </sheetView>
  </sheetViews>
  <sheetFormatPr defaultColWidth="8.9" defaultRowHeight="14.25" outlineLevelCol="7"/>
  <cols>
    <col min="1" max="1" width="28.5" style="1" customWidth="1"/>
    <col min="2" max="2" width="12.2" style="2" customWidth="1"/>
    <col min="3" max="3" width="24.6" style="2" customWidth="1"/>
    <col min="4" max="4" width="11.9" style="2" customWidth="1"/>
    <col min="5" max="6" width="9" style="1"/>
    <col min="7" max="7" width="9.4" style="1"/>
    <col min="8" max="32" width="9" style="1"/>
    <col min="33" max="16384" width="8.9" style="1"/>
  </cols>
  <sheetData>
    <row r="1" s="1" customFormat="1" ht="36" customHeight="1" spans="1:4">
      <c r="A1" s="3" t="s">
        <v>0</v>
      </c>
      <c r="B1" s="3"/>
      <c r="C1" s="3"/>
      <c r="D1" s="3"/>
    </row>
    <row r="2" s="1" customFormat="1" ht="24" customHeight="1" spans="1:4">
      <c r="A2" s="4"/>
      <c r="B2" s="5"/>
      <c r="C2" s="5"/>
      <c r="D2" s="5" t="s">
        <v>1</v>
      </c>
    </row>
    <row r="3" s="1" customFormat="1" ht="27.6" customHeight="1" spans="1:4">
      <c r="A3" s="6" t="s">
        <v>2</v>
      </c>
      <c r="B3" s="7"/>
      <c r="C3" s="6" t="s">
        <v>3</v>
      </c>
      <c r="D3" s="7"/>
    </row>
    <row r="4" s="1" customFormat="1" ht="27.6" customHeight="1" spans="1:4">
      <c r="A4" s="8" t="s">
        <v>4</v>
      </c>
      <c r="B4" s="9" t="s">
        <v>5</v>
      </c>
      <c r="C4" s="8" t="s">
        <v>4</v>
      </c>
      <c r="D4" s="9" t="s">
        <v>5</v>
      </c>
    </row>
    <row r="5" s="1" customFormat="1" ht="27.6" customHeight="1" spans="1:7">
      <c r="A5" s="10" t="s">
        <v>6</v>
      </c>
      <c r="B5" s="11">
        <f>SUM(B6:B7)</f>
        <v>1838786</v>
      </c>
      <c r="C5" s="12" t="s">
        <v>7</v>
      </c>
      <c r="D5" s="11">
        <v>4029589</v>
      </c>
      <c r="E5" s="1"/>
      <c r="F5" s="1"/>
      <c r="G5" s="13"/>
    </row>
    <row r="6" s="1" customFormat="1" ht="27.6" customHeight="1" spans="1:4">
      <c r="A6" s="10" t="s">
        <v>8</v>
      </c>
      <c r="B6" s="11">
        <f>[1]表五、全市收入2021年预计!B5</f>
        <v>1250453</v>
      </c>
      <c r="C6" s="12" t="s">
        <v>9</v>
      </c>
      <c r="D6" s="11">
        <f>SUM(D7:D8)</f>
        <v>57741</v>
      </c>
    </row>
    <row r="7" s="1" customFormat="1" ht="27.6" customHeight="1" spans="1:4">
      <c r="A7" s="10" t="s">
        <v>10</v>
      </c>
      <c r="B7" s="11">
        <f>[1]表五、全市收入2021年预计!B21</f>
        <v>588333</v>
      </c>
      <c r="C7" s="12" t="s">
        <v>11</v>
      </c>
      <c r="D7" s="11">
        <v>4930</v>
      </c>
    </row>
    <row r="8" s="1" customFormat="1" ht="27.6" customHeight="1" spans="1:4">
      <c r="A8" s="14" t="s">
        <v>12</v>
      </c>
      <c r="B8" s="11">
        <f>B9+B14</f>
        <v>1848544</v>
      </c>
      <c r="C8" s="12" t="s">
        <v>13</v>
      </c>
      <c r="D8" s="11">
        <v>52811</v>
      </c>
    </row>
    <row r="9" s="1" customFormat="1" ht="27.6" customHeight="1" spans="1:4">
      <c r="A9" s="14" t="s">
        <v>14</v>
      </c>
      <c r="B9" s="11">
        <f>SUM(B10:B13)</f>
        <v>171021</v>
      </c>
      <c r="C9" s="9"/>
      <c r="D9" s="11"/>
    </row>
    <row r="10" s="1" customFormat="1" ht="27.6" customHeight="1" spans="1:8">
      <c r="A10" s="14" t="s">
        <v>15</v>
      </c>
      <c r="B10" s="11">
        <v>54456</v>
      </c>
      <c r="C10" s="9"/>
      <c r="D10" s="11"/>
      <c r="E10" s="1"/>
      <c r="F10" s="1"/>
      <c r="G10" s="1"/>
      <c r="H10" s="13"/>
    </row>
    <row r="11" s="1" customFormat="1" ht="27.6" customHeight="1" spans="1:4">
      <c r="A11" s="14" t="s">
        <v>16</v>
      </c>
      <c r="B11" s="11">
        <v>10875</v>
      </c>
      <c r="C11" s="15"/>
      <c r="D11" s="11"/>
    </row>
    <row r="12" s="1" customFormat="1" ht="27.6" customHeight="1" spans="1:4">
      <c r="A12" s="14" t="s">
        <v>17</v>
      </c>
      <c r="B12" s="11">
        <v>20399</v>
      </c>
      <c r="C12" s="15"/>
      <c r="D12" s="11"/>
    </row>
    <row r="13" s="1" customFormat="1" ht="27.6" customHeight="1" spans="1:4">
      <c r="A13" s="14" t="s">
        <v>18</v>
      </c>
      <c r="B13" s="11">
        <v>85291</v>
      </c>
      <c r="C13" s="15"/>
      <c r="D13" s="11"/>
    </row>
    <row r="14" s="1" customFormat="1" ht="27.6" customHeight="1" spans="1:4">
      <c r="A14" s="14" t="s">
        <v>19</v>
      </c>
      <c r="B14" s="11">
        <f>SUM(B15:B17)</f>
        <v>1677523</v>
      </c>
      <c r="C14" s="9"/>
      <c r="D14" s="11"/>
    </row>
    <row r="15" s="1" customFormat="1" ht="27.6" customHeight="1" spans="1:4">
      <c r="A15" s="14" t="s">
        <v>20</v>
      </c>
      <c r="B15" s="11">
        <v>593081</v>
      </c>
      <c r="C15" s="9"/>
      <c r="D15" s="11"/>
    </row>
    <row r="16" s="1" customFormat="1" ht="27.6" customHeight="1" spans="1:4">
      <c r="A16" s="14" t="s">
        <v>21</v>
      </c>
      <c r="B16" s="11">
        <v>116423</v>
      </c>
      <c r="C16" s="9"/>
      <c r="D16" s="11"/>
    </row>
    <row r="17" s="1" customFormat="1" ht="27.6" customHeight="1" spans="1:7">
      <c r="A17" s="14" t="s">
        <v>22</v>
      </c>
      <c r="B17" s="11">
        <f>931706-40000+76313</f>
        <v>968019</v>
      </c>
      <c r="C17" s="9"/>
      <c r="D17" s="11"/>
      <c r="E17" s="1"/>
      <c r="F17" s="1"/>
      <c r="G17" s="13"/>
    </row>
    <row r="18" s="1" customFormat="1" ht="27.6" customHeight="1" spans="1:4">
      <c r="A18" s="14" t="s">
        <v>23</v>
      </c>
      <c r="B18" s="11">
        <v>220000</v>
      </c>
      <c r="C18" s="9"/>
      <c r="D18" s="11"/>
    </row>
    <row r="19" s="1" customFormat="1" ht="27.6" customHeight="1" spans="1:4">
      <c r="A19" s="14" t="s">
        <v>24</v>
      </c>
      <c r="B19" s="11">
        <v>180000</v>
      </c>
      <c r="C19" s="12"/>
      <c r="D19" s="11"/>
    </row>
    <row r="20" s="1" customFormat="1" ht="27.6" customHeight="1" spans="1:4">
      <c r="A20" s="14"/>
      <c r="B20" s="11"/>
      <c r="C20" s="9"/>
      <c r="D20" s="11"/>
    </row>
    <row r="21" s="1" customFormat="1" ht="27.6" customHeight="1" spans="1:4">
      <c r="A21" s="14"/>
      <c r="B21" s="11"/>
      <c r="C21" s="9"/>
      <c r="D21" s="11"/>
    </row>
    <row r="22" s="1" customFormat="1" ht="27.6" customHeight="1" spans="1:4">
      <c r="A22" s="14"/>
      <c r="B22" s="11"/>
      <c r="C22" s="9"/>
      <c r="D22" s="11"/>
    </row>
    <row r="23" s="1" customFormat="1" ht="27.6" customHeight="1" spans="1:7">
      <c r="A23" s="8" t="s">
        <v>25</v>
      </c>
      <c r="B23" s="11">
        <f>B5+B8+B19+B18</f>
        <v>4087330</v>
      </c>
      <c r="C23" s="9" t="s">
        <v>26</v>
      </c>
      <c r="D23" s="11">
        <f>D5+D6+D19</f>
        <v>4087330</v>
      </c>
      <c r="F23" s="1">
        <f>B23-D23</f>
        <v>0</v>
      </c>
      <c r="G23" s="13"/>
    </row>
  </sheetData>
  <mergeCells count="3">
    <mergeCell ref="A1:D1"/>
    <mergeCell ref="A3:B3"/>
    <mergeCell ref="C3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2021-01-25T01:22:30Z</dcterms:created>
  <dcterms:modified xsi:type="dcterms:W3CDTF">2021-01-25T01:22:45Z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