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全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<sst xmlns="http://schemas.openxmlformats.org/spreadsheetml/2006/main" count="34" uniqueCount="34">
  <si>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30</t>
    </r>
  </si>
  <si>
    <r>
      <rPr>
        <sz val="18"/>
        <rFont val="Times New Roman"/>
        <charset val="134"/>
      </rPr>
      <t>2026</t>
    </r>
    <r>
      <rPr>
        <sz val="18"/>
        <rFont val="CESI仿宋-GB2312"/>
        <charset val="134"/>
      </rPr>
      <t>年衡阳市社会保险基金收入预算（草案）表</t>
    </r>
  </si>
  <si>
    <t>单位：万元</t>
  </si>
  <si>
    <r>
      <rPr>
        <b/>
        <sz val="10"/>
        <rFont val="CESI仿宋-GB2312"/>
        <charset val="134"/>
      </rPr>
      <t>收入</t>
    </r>
  </si>
  <si>
    <r>
      <rPr>
        <b/>
        <sz val="10"/>
        <rFont val="CESI仿宋-GB2312"/>
        <charset val="134"/>
      </rPr>
      <t>项目</t>
    </r>
  </si>
  <si>
    <r>
      <rPr>
        <b/>
        <sz val="10"/>
        <rFont val="CESI仿宋-GB2312"/>
        <charset val="134"/>
      </rPr>
      <t>预算数</t>
    </r>
  </si>
  <si>
    <r>
      <rPr>
        <sz val="10"/>
        <rFont val="CESI仿宋-GB2312"/>
        <charset val="134"/>
      </rPr>
      <t>一、机关事业单位基本养老保险基金收入</t>
    </r>
  </si>
  <si>
    <r>
      <rPr>
        <sz val="10"/>
        <rFont val="CESI仿宋-GB2312"/>
        <charset val="134"/>
      </rPr>
      <t>机关事业单位基本养老保险费收入</t>
    </r>
  </si>
  <si>
    <r>
      <rPr>
        <sz val="10"/>
        <rFont val="CESI仿宋-GB2312"/>
        <charset val="134"/>
      </rPr>
      <t>机关事业单位基本养老保险基金财政补助收入</t>
    </r>
  </si>
  <si>
    <r>
      <rPr>
        <sz val="10"/>
        <rFont val="CESI仿宋-GB2312"/>
        <charset val="134"/>
      </rPr>
      <t>机关事业单位基本养老保险基金利息收入</t>
    </r>
  </si>
  <si>
    <r>
      <rPr>
        <sz val="10"/>
        <rFont val="CESI仿宋-GB2312"/>
        <charset val="134"/>
      </rPr>
      <t>其他机关事业单位基本养老保险基金收入</t>
    </r>
  </si>
  <si>
    <r>
      <rPr>
        <sz val="10"/>
        <rFont val="CESI仿宋-GB2312"/>
        <charset val="134"/>
      </rPr>
      <t>二、城乡居民基本养老保险基金收入</t>
    </r>
  </si>
  <si>
    <r>
      <rPr>
        <sz val="10"/>
        <rFont val="CESI仿宋-GB2312"/>
        <charset val="134"/>
      </rPr>
      <t>城乡居民基本养老保险费收入</t>
    </r>
  </si>
  <si>
    <r>
      <rPr>
        <sz val="10"/>
        <rFont val="CESI仿宋-GB2312"/>
        <charset val="134"/>
      </rPr>
      <t>城乡居民基本养老保险基金财政补助收入</t>
    </r>
  </si>
  <si>
    <r>
      <rPr>
        <sz val="10"/>
        <rFont val="CESI仿宋-GB2312"/>
        <charset val="134"/>
      </rPr>
      <t>城乡居民基本养老保险基金利息收入</t>
    </r>
  </si>
  <si>
    <r>
      <rPr>
        <sz val="10"/>
        <rFont val="CESI仿宋-GB2312"/>
        <charset val="134"/>
      </rPr>
      <t>其他城乡居民基本养老保险基金收入</t>
    </r>
  </si>
  <si>
    <r>
      <rPr>
        <sz val="10"/>
        <rFont val="CESI仿宋-GB2312"/>
        <charset val="134"/>
      </rPr>
      <t>三、城镇职工基本医疗保险基金收入</t>
    </r>
  </si>
  <si>
    <r>
      <rPr>
        <sz val="10"/>
        <rFont val="CESI仿宋-GB2312"/>
        <charset val="134"/>
      </rPr>
      <t>城镇职工基本医疗保险费收入</t>
    </r>
  </si>
  <si>
    <r>
      <rPr>
        <sz val="10"/>
        <rFont val="CESI仿宋-GB2312"/>
        <charset val="134"/>
      </rPr>
      <t>城镇职工基本医疗保险基金利息收入</t>
    </r>
  </si>
  <si>
    <r>
      <rPr>
        <sz val="10"/>
        <rFont val="CESI仿宋-GB2312"/>
        <charset val="134"/>
      </rPr>
      <t>其他城镇职工基本医疗保险基金收入</t>
    </r>
  </si>
  <si>
    <r>
      <rPr>
        <sz val="10"/>
        <rFont val="CESI仿宋-GB2312"/>
        <charset val="134"/>
      </rPr>
      <t>四、城乡居民基本医疗保险基金收入</t>
    </r>
  </si>
  <si>
    <r>
      <rPr>
        <sz val="10"/>
        <rFont val="CESI仿宋-GB2312"/>
        <charset val="134"/>
      </rPr>
      <t>城乡居民基本医疗保险费收入</t>
    </r>
  </si>
  <si>
    <t>城乡居民基本医疗保险财政补助收入</t>
  </si>
  <si>
    <t>城乡居民基本医疗保险利息收入</t>
  </si>
  <si>
    <t>其他城乡居民基本医疗保险收入</t>
  </si>
  <si>
    <r>
      <rPr>
        <sz val="10"/>
        <rFont val="CESI仿宋-GB2312"/>
        <charset val="134"/>
      </rPr>
      <t>五、长期护理保险基金收入</t>
    </r>
  </si>
  <si>
    <r>
      <rPr>
        <sz val="10"/>
        <rFont val="CESI仿宋-GB2312"/>
        <charset val="134"/>
      </rPr>
      <t>长期护理保险费收入</t>
    </r>
  </si>
  <si>
    <r>
      <rPr>
        <sz val="10"/>
        <rFont val="CESI仿宋-GB2312"/>
        <charset val="134"/>
      </rPr>
      <t>长期护理基金利息收入</t>
    </r>
  </si>
  <si>
    <r>
      <rPr>
        <sz val="10"/>
        <rFont val="CESI仿宋-GB2312"/>
        <charset val="134"/>
      </rPr>
      <t>其他长期护理保险基金收入</t>
    </r>
  </si>
  <si>
    <t>本年收入合计</t>
  </si>
  <si>
    <r>
      <rPr>
        <sz val="10"/>
        <rFont val="CESI仿宋-GB2312"/>
        <charset val="134"/>
      </rPr>
      <t>上级补助收入</t>
    </r>
  </si>
  <si>
    <r>
      <rPr>
        <sz val="10"/>
        <rFont val="CESI仿宋-GB2312"/>
        <charset val="134"/>
      </rPr>
      <t>下级上解收入</t>
    </r>
  </si>
  <si>
    <r>
      <rPr>
        <sz val="10"/>
        <rFont val="CESI仿宋-GB2312"/>
        <charset val="134"/>
      </rPr>
      <t>上年结余</t>
    </r>
  </si>
  <si>
    <r>
      <rPr>
        <b/>
        <sz val="10"/>
        <rFont val="CESI仿宋-GB2312"/>
        <charset val="134"/>
      </rPr>
      <t>收入总计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</si>
</sst>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name val="CESI仿宋-GB2312"/>
      <charset val="134"/>
    </font>
    <font>
      <sz val="11"/>
      <color theme="1"/>
      <name val="Times New Roman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ESI仿宋-GB2312"/>
      <charset val="134"/>
    </font>
    <font>
      <sz val="18"/>
      <name val="CESI仿宋-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  <xf numFmtId="0" fontId="2" fillId="0" borderId="0"/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50" applyFont="1"/>
    <xf numFmtId="0" fontId="2" fillId="0" borderId="0" xfId="50" applyFont="1"/>
    <xf numFmtId="0" fontId="3" fillId="0" borderId="0" xfId="51" applyFont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left" vertical="center" wrapText="1"/>
    </xf>
    <xf numFmtId="0" fontId="7" fillId="2" borderId="3" xfId="50" applyFont="1" applyFill="1" applyBorder="1" applyAlignment="1">
      <alignment horizontal="center" vertical="center" wrapText="1"/>
    </xf>
    <xf numFmtId="0" fontId="4" fillId="0" borderId="3" xfId="50" applyFont="1" applyBorder="1" applyAlignment="1">
      <alignment horizontal="left" vertical="center" wrapText="1" indent="1"/>
    </xf>
    <xf numFmtId="0" fontId="7" fillId="0" borderId="3" xfId="50" applyFont="1" applyFill="1" applyBorder="1" applyAlignment="1">
      <alignment horizontal="center" vertical="center" wrapText="1"/>
    </xf>
    <xf numFmtId="0" fontId="2" fillId="0" borderId="0" xfId="50" applyFill="1"/>
    <xf numFmtId="0" fontId="4" fillId="0" borderId="3" xfId="50" applyFont="1" applyFill="1" applyBorder="1" applyAlignment="1">
      <alignment horizontal="center" vertical="center" wrapText="1"/>
    </xf>
    <xf numFmtId="0" fontId="2" fillId="0" borderId="0" xfId="50" applyFill="1" applyAlignment="1">
      <alignment horizontal="center"/>
    </xf>
    <xf numFmtId="0" fontId="4" fillId="0" borderId="3" xfId="50" applyFont="1" applyFill="1" applyBorder="1" applyAlignment="1">
      <alignment horizontal="left" vertical="center" wrapText="1"/>
    </xf>
    <xf numFmtId="0" fontId="4" fillId="0" borderId="3" xfId="50" applyFont="1" applyFill="1" applyBorder="1" applyAlignment="1">
      <alignment horizontal="left" vertical="center" wrapText="1" indent="1"/>
    </xf>
    <xf numFmtId="0" fontId="2" fillId="0" borderId="0" xfId="50"/>
    <xf numFmtId="0" fontId="4" fillId="2" borderId="3" xfId="50" applyFont="1" applyFill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0" fontId="7" fillId="2" borderId="3" xfId="50" applyNumberFormat="1" applyFont="1" applyFill="1" applyBorder="1" applyAlignment="1">
      <alignment horizontal="center" vertical="center" wrapText="1"/>
    </xf>
    <xf numFmtId="0" fontId="1" fillId="0" borderId="0" xfId="50" applyFont="1" applyFill="1"/>
    <xf numFmtId="0" fontId="1" fillId="0" borderId="0" xfId="50" applyFont="1" applyFill="1" applyAlignment="1">
      <alignment horizontal="center"/>
    </xf>
    <xf numFmtId="176" fontId="9" fillId="0" borderId="0" xfId="0" applyNumberFormat="1" applyFont="1" applyFill="1" applyBorder="1" applyAlignment="1"/>
    <xf numFmtId="0" fontId="10" fillId="0" borderId="0" xfId="50" applyFont="1" applyFill="1"/>
    <xf numFmtId="176" fontId="1" fillId="0" borderId="0" xfId="50" applyNumberFormat="1" applyFo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workbookViewId="0">
      <selection activeCell="D7" sqref="D7"/>
    </sheetView>
  </sheetViews>
  <sheetFormatPr defaultColWidth="9" defaultRowHeight="15.5"/>
  <cols>
    <col min="1" max="1" width="49.5545454545455" style="3" customWidth="1"/>
    <col min="2" max="2" width="25.2181818181818" style="3" customWidth="1"/>
    <col min="3" max="3" width="9" style="3"/>
    <col min="4" max="4" width="13.7545454545455" style="3" customWidth="1"/>
    <col min="5" max="5" width="11" style="3" customWidth="1"/>
    <col min="6" max="6" width="12.6272727272727" style="3" customWidth="1"/>
    <col min="7" max="16384" width="9" style="3"/>
  </cols>
  <sheetData>
    <row r="1" spans="1:14">
      <c r="A1" s="4" t="s">
        <v>0</v>
      </c>
    </row>
    <row r="2" ht="24" customHeight="1" spans="1:14">
      <c r="A2" s="5" t="s">
        <v>1</v>
      </c>
      <c r="B2" s="5"/>
    </row>
    <row r="3" ht="16.5" customHeight="1" spans="1:14">
      <c r="A3" s="6"/>
      <c r="B3" s="7" t="s">
        <v>2</v>
      </c>
    </row>
    <row r="4" ht="24" customHeight="1" spans="1:14">
      <c r="A4" s="8" t="s">
        <v>3</v>
      </c>
      <c r="B4" s="9"/>
    </row>
    <row r="5" ht="21" customHeight="1" spans="1:14">
      <c r="A5" s="10" t="s">
        <v>4</v>
      </c>
      <c r="B5" s="10" t="s">
        <v>5</v>
      </c>
    </row>
    <row r="6" ht="21" customHeight="1" spans="1:14">
      <c r="A6" s="11" t="s">
        <v>6</v>
      </c>
      <c r="B6" s="12">
        <f>B7+B8+B9+B10</f>
        <v>677836</v>
      </c>
    </row>
    <row r="7" ht="21" customHeight="1" spans="1:14">
      <c r="A7" s="13" t="s">
        <v>7</v>
      </c>
      <c r="B7" s="14">
        <v>317031</v>
      </c>
      <c r="C7" s="15"/>
      <c r="D7" s="15"/>
      <c r="E7" s="15"/>
    </row>
    <row r="8" ht="21" customHeight="1" spans="1:14">
      <c r="A8" s="13" t="s">
        <v>8</v>
      </c>
      <c r="B8" s="14">
        <v>350838</v>
      </c>
      <c r="C8" s="15"/>
      <c r="D8" s="15"/>
      <c r="E8" s="15"/>
    </row>
    <row r="9" ht="21" customHeight="1" spans="1:14">
      <c r="A9" s="13" t="s">
        <v>9</v>
      </c>
      <c r="B9" s="14">
        <v>248</v>
      </c>
      <c r="C9" s="15"/>
      <c r="D9" s="15"/>
      <c r="E9" s="15"/>
    </row>
    <row r="10" ht="21" customHeight="1" spans="1:14">
      <c r="A10" s="13" t="s">
        <v>10</v>
      </c>
      <c r="B10" s="14">
        <v>9719</v>
      </c>
      <c r="C10" s="15"/>
      <c r="D10" s="15"/>
      <c r="E10" s="15"/>
    </row>
    <row r="11" ht="21" customHeight="1" spans="1:14">
      <c r="A11" s="11" t="s">
        <v>11</v>
      </c>
      <c r="B11" s="16">
        <f>B12+B13+B14+B15</f>
        <v>471646</v>
      </c>
      <c r="C11" s="15"/>
      <c r="D11" s="15"/>
      <c r="E11" s="15"/>
    </row>
    <row r="12" ht="21" customHeight="1" spans="1:14">
      <c r="A12" s="13" t="s">
        <v>12</v>
      </c>
      <c r="B12" s="14">
        <v>223597</v>
      </c>
      <c r="C12" s="15"/>
      <c r="D12" s="15"/>
      <c r="E12" s="15"/>
    </row>
    <row r="13" ht="21" customHeight="1" spans="1:14">
      <c r="A13" s="13" t="s">
        <v>13</v>
      </c>
      <c r="B13" s="14">
        <v>247110</v>
      </c>
      <c r="C13" s="15"/>
      <c r="D13" s="15"/>
      <c r="E13" s="15"/>
    </row>
    <row r="14" ht="21" customHeight="1" spans="1:14">
      <c r="A14" s="13" t="s">
        <v>14</v>
      </c>
      <c r="B14" s="14">
        <v>687</v>
      </c>
      <c r="C14" s="15"/>
      <c r="D14" s="15"/>
      <c r="E14" s="15"/>
    </row>
    <row r="15" ht="21" customHeight="1" spans="1:14">
      <c r="A15" s="13" t="s">
        <v>15</v>
      </c>
      <c r="B15" s="14">
        <v>252</v>
      </c>
      <c r="C15" s="15"/>
      <c r="D15" s="15"/>
      <c r="E15" s="15"/>
      <c r="N15" s="12"/>
    </row>
    <row r="16" ht="21" customHeight="1" spans="1:14">
      <c r="A16" s="11" t="s">
        <v>16</v>
      </c>
      <c r="B16" s="14">
        <f>B17+B18+B19</f>
        <v>371197</v>
      </c>
      <c r="C16" s="15"/>
      <c r="D16" s="15"/>
      <c r="E16" s="15"/>
    </row>
    <row r="17" ht="21" customHeight="1" spans="1:5">
      <c r="A17" s="13" t="s">
        <v>17</v>
      </c>
      <c r="B17" s="14">
        <v>351687</v>
      </c>
      <c r="C17" s="15"/>
      <c r="D17" s="15"/>
      <c r="E17" s="15"/>
    </row>
    <row r="18" ht="21" customHeight="1" spans="1:5">
      <c r="A18" s="13" t="s">
        <v>18</v>
      </c>
      <c r="B18" s="14">
        <v>9043</v>
      </c>
      <c r="C18" s="15"/>
      <c r="D18" s="15"/>
      <c r="E18" s="15"/>
    </row>
    <row r="19" ht="21" customHeight="1" spans="1:5">
      <c r="A19" s="13" t="s">
        <v>19</v>
      </c>
      <c r="B19" s="14">
        <v>10467</v>
      </c>
      <c r="C19" s="15"/>
      <c r="D19" s="15"/>
      <c r="E19" s="15"/>
    </row>
    <row r="20" ht="21" customHeight="1" spans="1:5">
      <c r="A20" s="11" t="s">
        <v>20</v>
      </c>
      <c r="B20" s="14">
        <f>B21+B22+B23+B24</f>
        <v>603100</v>
      </c>
      <c r="C20" s="15"/>
      <c r="D20" s="15"/>
      <c r="E20" s="15"/>
    </row>
    <row r="21" ht="21" customHeight="1" spans="1:5">
      <c r="A21" s="13" t="s">
        <v>21</v>
      </c>
      <c r="B21" s="14">
        <v>211285</v>
      </c>
      <c r="C21" s="15"/>
      <c r="D21" s="15"/>
      <c r="E21" s="15"/>
    </row>
    <row r="22" ht="21" customHeight="1" spans="1:5">
      <c r="A22" s="13" t="s">
        <v>22</v>
      </c>
      <c r="B22" s="14">
        <v>385596</v>
      </c>
      <c r="C22" s="15"/>
      <c r="D22" s="15"/>
      <c r="E22" s="15"/>
    </row>
    <row r="23" ht="21" customHeight="1" spans="1:5">
      <c r="A23" s="13" t="s">
        <v>23</v>
      </c>
      <c r="B23" s="14">
        <v>5358</v>
      </c>
      <c r="C23" s="15"/>
      <c r="D23" s="15"/>
      <c r="E23" s="15"/>
    </row>
    <row r="24" ht="21" customHeight="1" spans="1:5">
      <c r="A24" s="13" t="s">
        <v>24</v>
      </c>
      <c r="B24" s="14">
        <v>861</v>
      </c>
      <c r="C24" s="15"/>
      <c r="D24" s="17"/>
      <c r="E24" s="15"/>
    </row>
    <row r="25" ht="21" customHeight="1" spans="1:5">
      <c r="A25" s="18" t="s">
        <v>25</v>
      </c>
      <c r="B25" s="12">
        <f>B26+B27</f>
        <v>11626</v>
      </c>
      <c r="C25" s="15"/>
      <c r="D25" s="15"/>
      <c r="E25" s="15"/>
    </row>
    <row r="26" ht="21" customHeight="1" spans="1:5">
      <c r="A26" s="19" t="s">
        <v>26</v>
      </c>
      <c r="B26" s="12">
        <v>11412</v>
      </c>
      <c r="C26" s="15"/>
      <c r="D26" s="20"/>
      <c r="E26" s="20"/>
    </row>
    <row r="27" ht="21" customHeight="1" spans="1:5">
      <c r="A27" s="19" t="s">
        <v>27</v>
      </c>
      <c r="B27" s="12">
        <v>214</v>
      </c>
      <c r="C27" s="15"/>
      <c r="D27" s="20"/>
      <c r="E27" s="15"/>
    </row>
    <row r="28" ht="21" customHeight="1" spans="1:5">
      <c r="A28" s="19" t="s">
        <v>28</v>
      </c>
      <c r="B28" s="21"/>
      <c r="C28" s="15"/>
      <c r="D28" s="15"/>
      <c r="E28" s="15"/>
    </row>
    <row r="29" ht="21" customHeight="1" spans="1:5">
      <c r="A29" s="13"/>
      <c r="B29" s="21"/>
      <c r="C29" s="15"/>
      <c r="D29" s="15"/>
      <c r="E29" s="15"/>
    </row>
    <row r="30" s="1" customFormat="1" ht="21" customHeight="1" spans="1:5">
      <c r="A30" s="22" t="s">
        <v>29</v>
      </c>
      <c r="B30" s="10">
        <f>B6+B11+B16+B20+B25</f>
        <v>2135405</v>
      </c>
      <c r="C30" s="15"/>
      <c r="D30" s="15"/>
      <c r="E30" s="15"/>
    </row>
    <row r="31" ht="21" customHeight="1" spans="1:5">
      <c r="A31" s="11" t="s">
        <v>30</v>
      </c>
      <c r="B31" s="12"/>
      <c r="C31" s="15"/>
      <c r="D31" s="15"/>
      <c r="E31" s="15"/>
    </row>
    <row r="32" ht="21" customHeight="1" spans="1:5">
      <c r="A32" s="11" t="s">
        <v>31</v>
      </c>
      <c r="B32" s="12"/>
      <c r="C32" s="15"/>
      <c r="D32" s="15"/>
      <c r="E32" s="15"/>
    </row>
    <row r="33" ht="21" customHeight="1" spans="1:15">
      <c r="A33" s="11" t="s">
        <v>32</v>
      </c>
      <c r="B33" s="23">
        <v>1902490</v>
      </c>
      <c r="C33" s="15"/>
      <c r="D33" s="15"/>
      <c r="E33" s="15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s="1" customFormat="1" ht="21" customHeight="1" spans="1:15">
      <c r="A34" s="10" t="s">
        <v>33</v>
      </c>
      <c r="B34" s="10">
        <f>SUM(B30:B33)</f>
        <v>4037895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ht="17.1" customHeight="1" spans="1:15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>
      <c r="A39" s="26"/>
      <c r="B39" s="26"/>
      <c r="C39" s="24"/>
      <c r="D39" s="24"/>
      <c r="E39" s="24"/>
      <c r="F39" s="24"/>
      <c r="G39" s="24"/>
      <c r="H39" s="27"/>
      <c r="I39" s="24"/>
      <c r="J39" s="24"/>
      <c r="K39" s="24"/>
      <c r="L39" s="24"/>
      <c r="M39" s="24"/>
      <c r="N39" s="24"/>
      <c r="O39" s="24"/>
    </row>
    <row r="40" spans="1:15">
      <c r="A40" s="26"/>
      <c r="B40" s="28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>
      <c r="A41" s="26"/>
      <c r="B41" s="28"/>
    </row>
    <row r="42" spans="1:15">
      <c r="A42" s="26"/>
      <c r="B42" s="28"/>
    </row>
    <row r="43" spans="1:15">
      <c r="A43" s="26"/>
      <c r="B43" s="28"/>
    </row>
    <row r="44" s="2" customFormat="1" spans="1:15">
      <c r="A44" s="3"/>
      <c r="B44" s="3"/>
    </row>
  </sheetData>
  <mergeCells count="2">
    <mergeCell ref="A2:B2"/>
    <mergeCell ref="A4:B4"/>
  </mergeCells>
  <pageMargins left="0.7" right="0.7" top="0.75" bottom="0.75" header="0.3" footer="0.3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邓婷</cp:lastModifiedBy>
  <dcterms:created xsi:type="dcterms:W3CDTF">2022-05-26T19:46:00Z</dcterms:created>
  <dcterms:modified xsi:type="dcterms:W3CDTF">2026-01-16T03:07:36Z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A3E1778789D14C9A86B1DEE7AC7DF9F8_13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