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" activeTab="1"/>
  </bookViews>
  <sheets>
    <sheet name="表一、2025年全市收入完成预计 " sheetId="5" state="hidden" r:id="rId1"/>
    <sheet name="表二、2025年市本级收入完成预计" sheetId="8" r:id="rId2"/>
    <sheet name="表五、全市收入2026年预计" sheetId="3" state="hidden" r:id="rId3"/>
    <sheet name="表六、市本级收入2026年预计" sheetId="9" state="hidden" r:id="rId4"/>
  </sheets>
  <definedNames>
    <definedName name="_xlnm.Print_Titles" hidden="1">#N/A</definedName>
    <definedName name="_xlnm.Print_Area" localSheetId="2">表五、全市收入2026年预计!$A$1:$F$26</definedName>
    <definedName name="_xlnm.Print_Area" localSheetId="0">'表一、2025年全市收入完成预计 '!$A$1:$F$26</definedName>
    <definedName name="_xlnm.Print_Area" localSheetId="1">表二、2025年市本级收入完成预计!$A$2:$F$24</definedName>
    <definedName name="_xlnm.Print_Area" localSheetId="3">表六、市本级收入2026年预计!$A$1:$F$26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<sst xmlns="http://schemas.openxmlformats.org/spreadsheetml/2006/main" count="122" uniqueCount="40">
  <si>
    <t>2025年全市一般公共预算收入完成情况表</t>
  </si>
  <si>
    <t>单位：万元</t>
  </si>
  <si>
    <t>项    目</t>
  </si>
  <si>
    <t>2025年
完成数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</si>
  <si>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</si>
  <si>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</si>
  <si>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</si>
  <si>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</si>
  <si>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</si>
  <si>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</si>
  <si>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</si>
  <si>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</si>
  <si>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</si>
  <si>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</si>
  <si>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</si>
  <si>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</si>
  <si>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</si>
  <si>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</si>
  <si>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</si>
  <si>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</si>
  <si>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</si>
  <si>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</si>
  <si>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</si>
  <si>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</si>
  <si>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</si>
  <si>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 xml:space="preserve"> 2、非税收入</t>
  </si>
  <si>
    <t xml:space="preserve">    专项收入</t>
  </si>
  <si>
    <t xml:space="preserve">    行政事业性收费</t>
  </si>
  <si>
    <t xml:space="preserve">    国有资本经营收入</t>
  </si>
  <si>
    <t xml:space="preserve">    国有资源有偿使用收入</t>
  </si>
  <si>
    <t xml:space="preserve">    其他非税收入</t>
  </si>
  <si>
    <t>表3</t>
  </si>
  <si>
    <t>2025年市本级一般公共预算收入完成情况表</t>
  </si>
  <si>
    <t>2026年全市一般公共预算收入预算草案表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</si>
  <si>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</si>
  <si>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2024年
预算数</t>
  </si>
  <si>
    <t>一、地方一般公共预算收入</t>
  </si>
  <si>
    <t>2026年市本级一般公共预算收入预算草案表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</si>
  <si>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</si>
  <si>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2026年
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</si>
</sst>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 "/>
    <numFmt numFmtId="178" formatCode="#,##0.00_ "/>
    <numFmt numFmtId="179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/>
    </xf>
    <xf numFmtId="0" fontId="1" fillId="0" borderId="0" xfId="51" applyFont="1" applyFill="1" applyBorder="1" applyAlignment="1">
      <alignment horizontal="center" vertical="center"/>
    </xf>
    <xf numFmtId="177" fontId="2" fillId="0" borderId="0" xfId="49" applyNumberFormat="1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vertical="center"/>
    </xf>
    <xf numFmtId="0" fontId="4" fillId="0" borderId="0" xfId="5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right" vertical="center"/>
    </xf>
    <xf numFmtId="0" fontId="4" fillId="0" borderId="1" xfId="5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left" vertical="center"/>
      <protection locked="0"/>
    </xf>
    <xf numFmtId="3" fontId="4" fillId="0" borderId="1" xfId="51" applyNumberFormat="1" applyFont="1" applyFill="1" applyBorder="1" applyAlignment="1">
      <alignment horizontal="right" vertical="center"/>
    </xf>
    <xf numFmtId="178" fontId="4" fillId="0" borderId="1" xfId="51" applyNumberFormat="1" applyFont="1" applyFill="1" applyBorder="1" applyAlignment="1">
      <alignment horizontal="right" vertical="center" wrapText="1"/>
    </xf>
    <xf numFmtId="0" fontId="4" fillId="0" borderId="1" xfId="51" applyFont="1" applyFill="1" applyBorder="1" applyAlignment="1" applyProtection="1">
      <alignment vertical="center"/>
      <protection locked="0"/>
    </xf>
    <xf numFmtId="0" fontId="4" fillId="0" borderId="1" xfId="51" applyFont="1" applyFill="1" applyBorder="1" applyAlignment="1">
      <alignment vertical="center"/>
    </xf>
    <xf numFmtId="3" fontId="4" fillId="0" borderId="1" xfId="49" applyNumberFormat="1" applyFont="1" applyFill="1" applyBorder="1" applyAlignment="1">
      <alignment horizontal="right" vertical="center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51" applyFont="1" applyFill="1" applyBorder="1" applyAlignment="1">
      <alignment vertical="center" wrapText="1"/>
    </xf>
    <xf numFmtId="3" fontId="1" fillId="0" borderId="0" xfId="51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right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179" fontId="1" fillId="0" borderId="0" xfId="49" applyNumberFormat="1" applyFont="1" applyFill="1" applyBorder="1" applyAlignment="1">
      <alignment horizontal="center" vertical="center"/>
    </xf>
    <xf numFmtId="177" fontId="1" fillId="0" borderId="0" xfId="49" applyNumberFormat="1" applyFont="1" applyFill="1" applyBorder="1" applyAlignment="1">
      <alignment vertical="center"/>
    </xf>
    <xf numFmtId="10" fontId="1" fillId="0" borderId="0" xfId="49" applyNumberFormat="1" applyFont="1" applyFill="1" applyBorder="1" applyAlignment="1">
      <alignment vertical="center"/>
    </xf>
    <xf numFmtId="178" fontId="4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vertical="center" wrapText="1"/>
    </xf>
    <xf numFmtId="0" fontId="2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/>
    </xf>
    <xf numFmtId="3" fontId="2" fillId="0" borderId="0" xfId="49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  <cellStyle name="常规 10 3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V28"/>
  <sheetViews>
    <sheetView showZeros="0" zoomScale="80" zoomScaleNormal="80" workbookViewId="0">
      <selection activeCell="D26" sqref="D26"/>
    </sheetView>
  </sheetViews>
  <sheetFormatPr defaultColWidth="7.99166666666667" defaultRowHeight="15.6"/>
  <cols>
    <col min="1" max="1" width="23.625" style="37" customWidth="1"/>
    <col min="2" max="2" width="9.79166666666667" style="38" customWidth="1"/>
    <col min="3" max="3" width="10.4666666666667" style="38" customWidth="1"/>
    <col min="4" max="4" width="9.675" style="38" customWidth="1"/>
    <col min="5" max="5" width="8.89166666666667" style="38" customWidth="1"/>
    <col min="6" max="6" width="12.9416666666667" style="37" customWidth="1"/>
    <col min="7" max="7" width="7.99166666666667" style="37"/>
    <col min="8" max="8" width="16.25" style="3" customWidth="1"/>
    <col min="9" max="9" width="8.375" style="37"/>
    <col min="10" max="13" width="7.99166666666667" style="37"/>
    <col min="14" max="14" width="9.625" style="37" customWidth="1"/>
    <col min="15" max="15" width="8.375" style="37"/>
    <col min="16" max="17" width="7.99166666666667" style="37"/>
    <col min="18" max="18" width="10.75" style="37" customWidth="1"/>
    <col min="19" max="19" width="8.375" style="37"/>
    <col min="20" max="20" width="7.99166666666667" style="37"/>
    <col min="21" max="21" width="8.375" style="37"/>
    <col min="22" max="16384" width="7.99166666666667" style="37"/>
  </cols>
  <sheetData>
    <row r="1" ht="36" customHeight="1" spans="1:22">
      <c r="A1" s="22" t="s">
        <v>0</v>
      </c>
      <c r="B1" s="22"/>
      <c r="C1" s="22"/>
      <c r="D1" s="22"/>
      <c r="E1" s="22"/>
      <c r="F1" s="22"/>
    </row>
    <row r="2" ht="22.5" customHeight="1" spans="1:22">
      <c r="A2" s="23"/>
      <c r="B2" s="24"/>
      <c r="C2" s="24"/>
      <c r="D2" s="24"/>
      <c r="E2" s="24"/>
      <c r="F2" s="25" t="s">
        <v>1</v>
      </c>
    </row>
    <row r="3" ht="39.2" customHeight="1" spans="1:22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8" t="s">
        <v>7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ht="21.95" customHeight="1" spans="1:22">
      <c r="A4" s="29" t="s">
        <v>8</v>
      </c>
      <c r="B4" s="16">
        <v>1852200</v>
      </c>
      <c r="C4" s="16">
        <v>1959763</v>
      </c>
      <c r="D4" s="16">
        <v>-107563</v>
      </c>
      <c r="E4" s="35">
        <v>-5.49</v>
      </c>
      <c r="F4" s="36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ht="21.95" customHeight="1" spans="1:22">
      <c r="A5" s="17" t="s">
        <v>9</v>
      </c>
      <c r="B5" s="16">
        <v>1194898</v>
      </c>
      <c r="C5" s="16">
        <v>1294898</v>
      </c>
      <c r="D5" s="16">
        <v>-100000</v>
      </c>
      <c r="E5" s="35">
        <v>-7.72</v>
      </c>
      <c r="F5" s="30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ht="21.95" customHeight="1" spans="1:22">
      <c r="A6" s="17" t="s">
        <v>10</v>
      </c>
      <c r="B6" s="16">
        <v>288793</v>
      </c>
      <c r="C6" s="16">
        <v>288247</v>
      </c>
      <c r="D6" s="16">
        <v>546</v>
      </c>
      <c r="E6" s="35">
        <v>0.19</v>
      </c>
      <c r="F6" s="31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ht="21.95" customHeight="1" spans="1:22">
      <c r="A7" s="17" t="s">
        <v>11</v>
      </c>
      <c r="B7" s="16">
        <v>76660</v>
      </c>
      <c r="C7" s="16">
        <v>68011</v>
      </c>
      <c r="D7" s="16">
        <v>8649</v>
      </c>
      <c r="E7" s="35">
        <v>12.72</v>
      </c>
      <c r="F7" s="30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ht="21.95" customHeight="1" spans="1:22">
      <c r="A8" s="17" t="s">
        <v>12</v>
      </c>
      <c r="B8" s="16">
        <v>41842</v>
      </c>
      <c r="C8" s="16">
        <v>24996</v>
      </c>
      <c r="D8" s="16">
        <v>16846</v>
      </c>
      <c r="E8" s="35">
        <v>67.39</v>
      </c>
      <c r="F8" s="30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ht="21.95" customHeight="1" spans="1:22">
      <c r="A9" s="17" t="s">
        <v>13</v>
      </c>
      <c r="B9" s="16">
        <v>20466</v>
      </c>
      <c r="C9" s="16">
        <v>14899</v>
      </c>
      <c r="D9" s="16">
        <v>5567</v>
      </c>
      <c r="E9" s="35">
        <v>37.36</v>
      </c>
      <c r="F9" s="30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ht="21.95" customHeight="1" spans="1:22">
      <c r="A10" s="17" t="s">
        <v>14</v>
      </c>
      <c r="B10" s="16">
        <v>53776</v>
      </c>
      <c r="C10" s="16">
        <v>51666</v>
      </c>
      <c r="D10" s="16">
        <v>2110</v>
      </c>
      <c r="E10" s="35">
        <v>4.08</v>
      </c>
      <c r="F10" s="3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ht="21.95" customHeight="1" spans="1:22">
      <c r="A11" s="17" t="s">
        <v>15</v>
      </c>
      <c r="B11" s="16">
        <v>176811</v>
      </c>
      <c r="C11" s="16">
        <v>205630</v>
      </c>
      <c r="D11" s="16">
        <v>-28819</v>
      </c>
      <c r="E11" s="35">
        <v>-14.01</v>
      </c>
      <c r="F11" s="30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ht="21.95" customHeight="1" spans="1:22">
      <c r="A12" s="17" t="s">
        <v>16</v>
      </c>
      <c r="B12" s="16">
        <v>23160</v>
      </c>
      <c r="C12" s="16">
        <v>25410</v>
      </c>
      <c r="D12" s="16">
        <v>-2250</v>
      </c>
      <c r="E12" s="35">
        <v>-8.85</v>
      </c>
      <c r="F12" s="30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ht="21.95" customHeight="1" spans="1:22">
      <c r="A13" s="17" t="s">
        <v>17</v>
      </c>
      <c r="B13" s="16">
        <v>74557</v>
      </c>
      <c r="C13" s="16">
        <v>65250</v>
      </c>
      <c r="D13" s="16">
        <v>9307</v>
      </c>
      <c r="E13" s="35">
        <v>14.26</v>
      </c>
      <c r="F13" s="30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ht="21.95" customHeight="1" spans="1:22">
      <c r="A14" s="17" t="s">
        <v>18</v>
      </c>
      <c r="B14" s="16">
        <v>246790</v>
      </c>
      <c r="C14" s="16">
        <v>356986</v>
      </c>
      <c r="D14" s="16">
        <v>-110196</v>
      </c>
      <c r="E14" s="35">
        <v>-30.87</v>
      </c>
      <c r="F14" s="30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ht="21.95" customHeight="1" spans="1:22">
      <c r="A15" s="17" t="s">
        <v>19</v>
      </c>
      <c r="B15" s="16">
        <v>22981</v>
      </c>
      <c r="C15" s="16">
        <v>21868</v>
      </c>
      <c r="D15" s="16">
        <v>1113</v>
      </c>
      <c r="E15" s="35">
        <v>5.09</v>
      </c>
      <c r="F15" s="30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ht="21.95" customHeight="1" spans="1:22">
      <c r="A16" s="17" t="s">
        <v>20</v>
      </c>
      <c r="B16" s="16">
        <v>45868</v>
      </c>
      <c r="C16" s="16">
        <v>32398</v>
      </c>
      <c r="D16" s="16">
        <v>13470</v>
      </c>
      <c r="E16" s="35">
        <v>41.58</v>
      </c>
      <c r="F16" s="30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ht="21.95" customHeight="1" spans="1:22">
      <c r="A17" s="17" t="s">
        <v>21</v>
      </c>
      <c r="B17" s="16">
        <v>111093</v>
      </c>
      <c r="C17" s="16">
        <v>127620</v>
      </c>
      <c r="D17" s="16">
        <v>-16527</v>
      </c>
      <c r="E17" s="35">
        <v>-12.95</v>
      </c>
      <c r="F17" s="31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ht="21.95" customHeight="1" spans="1:22">
      <c r="A18" s="17" t="s">
        <v>22</v>
      </c>
      <c r="B18" s="16">
        <v>8497</v>
      </c>
      <c r="C18" s="16">
        <v>8779</v>
      </c>
      <c r="D18" s="16">
        <v>-282</v>
      </c>
      <c r="E18" s="35">
        <v>-3.21</v>
      </c>
      <c r="F18" s="30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ht="21.95" customHeight="1" spans="1:22">
      <c r="A19" s="17" t="s">
        <v>23</v>
      </c>
      <c r="B19" s="16">
        <v>3506</v>
      </c>
      <c r="C19" s="16">
        <v>3109</v>
      </c>
      <c r="D19" s="16">
        <v>397</v>
      </c>
      <c r="E19" s="35">
        <v>12.77</v>
      </c>
      <c r="F19" s="30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21.95" customHeight="1" spans="1:22">
      <c r="A20" s="17" t="s">
        <v>24</v>
      </c>
      <c r="B20" s="16">
        <v>98</v>
      </c>
      <c r="C20" s="16">
        <v>29</v>
      </c>
      <c r="D20" s="16">
        <v>69</v>
      </c>
      <c r="E20" s="35">
        <v>237.93</v>
      </c>
      <c r="F20" s="31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21.95" customHeight="1" spans="1:22">
      <c r="A21" s="17" t="s">
        <v>25</v>
      </c>
      <c r="B21" s="16">
        <v>657302</v>
      </c>
      <c r="C21" s="16">
        <v>664865</v>
      </c>
      <c r="D21" s="16">
        <v>-7563</v>
      </c>
      <c r="E21" s="35">
        <v>-1.14</v>
      </c>
      <c r="F21" s="30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21.95" customHeight="1" spans="1:22">
      <c r="A22" s="17" t="s">
        <v>26</v>
      </c>
      <c r="B22" s="16">
        <v>73071</v>
      </c>
      <c r="C22" s="16">
        <v>70479</v>
      </c>
      <c r="D22" s="16">
        <v>2592</v>
      </c>
      <c r="E22" s="35">
        <v>3.68</v>
      </c>
      <c r="F22" s="30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21.95" customHeight="1" spans="1:22">
      <c r="A23" s="17" t="s">
        <v>27</v>
      </c>
      <c r="B23" s="16">
        <v>53539</v>
      </c>
      <c r="C23" s="16">
        <v>54259</v>
      </c>
      <c r="D23" s="16">
        <v>-720</v>
      </c>
      <c r="E23" s="35">
        <v>-1.33</v>
      </c>
      <c r="F23" s="30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21.95" customHeight="1" spans="1:22">
      <c r="A24" s="17" t="s">
        <v>28</v>
      </c>
      <c r="B24" s="16">
        <v>4435</v>
      </c>
      <c r="C24" s="16">
        <v>12702</v>
      </c>
      <c r="D24" s="16">
        <v>-8267</v>
      </c>
      <c r="E24" s="35">
        <v>-65.08</v>
      </c>
      <c r="F24" s="30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21.95" customHeight="1" spans="1:22">
      <c r="A25" s="17" t="s">
        <v>29</v>
      </c>
      <c r="B25" s="16">
        <v>228148</v>
      </c>
      <c r="C25" s="16">
        <v>227551</v>
      </c>
      <c r="D25" s="16">
        <v>597</v>
      </c>
      <c r="E25" s="35">
        <v>0.26</v>
      </c>
      <c r="F25" s="30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21.95" customHeight="1" spans="1:22">
      <c r="A26" s="17" t="s">
        <v>30</v>
      </c>
      <c r="B26" s="16">
        <v>298109</v>
      </c>
      <c r="C26" s="16">
        <v>299874</v>
      </c>
      <c r="D26" s="16">
        <v>-1765</v>
      </c>
      <c r="E26" s="35">
        <v>-0.59</v>
      </c>
      <c r="F26" s="30"/>
    </row>
    <row r="27" ht="25.7" customHeight="1" spans="1:22">
      <c r="A27" s="23"/>
    </row>
    <row r="28" spans="1:22">
      <c r="B28" s="39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blackAndWhite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showZeros="0" tabSelected="1" workbookViewId="0">
      <selection activeCell="C4" sqref="C4"/>
    </sheetView>
  </sheetViews>
  <sheetFormatPr defaultColWidth="7.99166666666667" defaultRowHeight="14.4"/>
  <cols>
    <col min="1" max="1" width="23.625" style="20" customWidth="1"/>
    <col min="2" max="2" width="9.79166666666667" style="21" customWidth="1"/>
    <col min="3" max="3" width="10.4666666666667" style="21" customWidth="1"/>
    <col min="4" max="5" width="8.89166666666667" style="21" customWidth="1"/>
    <col min="6" max="6" width="12.9416666666667" style="20" customWidth="1"/>
    <col min="7" max="7" width="7.99166666666667" style="20"/>
    <col min="8" max="8" width="11.5" style="33"/>
    <col min="9" max="9" width="10.375" style="20"/>
    <col min="10" max="10" width="7.99166666666667" style="20"/>
    <col min="11" max="11" width="8.375" style="20"/>
    <col min="12" max="12" width="7.99166666666667" style="20"/>
    <col min="13" max="13" width="11.5" style="34"/>
    <col min="14" max="16384" width="7.99166666666667" style="20"/>
  </cols>
  <sheetData>
    <row r="1" spans="1:15">
      <c r="A1" s="20" t="s">
        <v>31</v>
      </c>
    </row>
    <row r="2" ht="36" customHeight="1" spans="1:15">
      <c r="A2" s="22" t="s">
        <v>32</v>
      </c>
      <c r="B2" s="22"/>
      <c r="C2" s="22"/>
      <c r="D2" s="22"/>
      <c r="E2" s="22"/>
      <c r="F2" s="22"/>
      <c r="G2"/>
      <c r="H2"/>
      <c r="I2"/>
      <c r="J2"/>
      <c r="K2"/>
      <c r="L2"/>
      <c r="M2"/>
      <c r="N2"/>
      <c r="O2"/>
    </row>
    <row r="3" ht="22.5" customHeight="1" spans="1:15">
      <c r="A3" s="23"/>
      <c r="B3" s="24"/>
      <c r="C3" s="24"/>
      <c r="D3" s="24"/>
      <c r="E3" s="24"/>
      <c r="F3" s="25" t="s">
        <v>1</v>
      </c>
      <c r="G3"/>
      <c r="H3"/>
      <c r="I3"/>
      <c r="J3"/>
      <c r="K3"/>
      <c r="L3"/>
      <c r="M3"/>
      <c r="N3"/>
      <c r="O3"/>
    </row>
    <row r="4" ht="39.2" customHeight="1" spans="1:15">
      <c r="A4" s="26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8" t="s">
        <v>7</v>
      </c>
      <c r="G4"/>
      <c r="H4"/>
      <c r="I4"/>
      <c r="J4"/>
      <c r="K4"/>
      <c r="L4"/>
      <c r="M4"/>
      <c r="N4"/>
      <c r="O4"/>
    </row>
    <row r="5" ht="21.95" customHeight="1" spans="1:15">
      <c r="A5" s="29" t="s">
        <v>8</v>
      </c>
      <c r="B5" s="16">
        <f>B6+B20</f>
        <v>626881</v>
      </c>
      <c r="C5" s="16">
        <v>604068</v>
      </c>
      <c r="D5" s="16">
        <f>B5-C5</f>
        <v>22813</v>
      </c>
      <c r="E5" s="35">
        <f>D5/C5*100</f>
        <v>3.77656157915996</v>
      </c>
      <c r="F5" s="36"/>
      <c r="G5"/>
      <c r="H5"/>
      <c r="I5"/>
      <c r="J5"/>
      <c r="K5"/>
      <c r="L5"/>
      <c r="M5"/>
      <c r="N5"/>
      <c r="O5"/>
    </row>
    <row r="6" ht="21.95" customHeight="1" spans="1:15">
      <c r="A6" s="17" t="s">
        <v>9</v>
      </c>
      <c r="B6" s="16">
        <f>SUM(B7:B19)</f>
        <v>358283</v>
      </c>
      <c r="C6" s="16">
        <f>SUM(C7:C19)</f>
        <v>347113</v>
      </c>
      <c r="D6" s="16">
        <f>SUM(D7:D19)</f>
        <v>11170</v>
      </c>
      <c r="E6" s="35">
        <f t="shared" ref="E6:E26" si="0">D6/C6*100</f>
        <v>3.2179722453495</v>
      </c>
      <c r="F6" s="30"/>
      <c r="G6"/>
      <c r="H6"/>
      <c r="I6"/>
      <c r="J6"/>
      <c r="K6"/>
      <c r="L6"/>
      <c r="M6"/>
      <c r="N6"/>
      <c r="O6"/>
    </row>
    <row r="7" ht="21.95" customHeight="1" spans="1:15">
      <c r="A7" s="17" t="s">
        <v>10</v>
      </c>
      <c r="B7" s="16">
        <v>97153</v>
      </c>
      <c r="C7" s="16">
        <v>95968</v>
      </c>
      <c r="D7" s="16">
        <f t="shared" ref="D6:D26" si="1">B7-C7</f>
        <v>1185</v>
      </c>
      <c r="E7" s="35">
        <f t="shared" si="0"/>
        <v>1.23478659553184</v>
      </c>
      <c r="F7" s="31"/>
      <c r="G7"/>
      <c r="H7"/>
      <c r="I7"/>
      <c r="J7"/>
      <c r="K7"/>
      <c r="L7"/>
      <c r="M7"/>
      <c r="N7"/>
      <c r="O7"/>
    </row>
    <row r="8" ht="21.95" customHeight="1" spans="1:15">
      <c r="A8" s="17" t="s">
        <v>11</v>
      </c>
      <c r="B8" s="16">
        <v>27369</v>
      </c>
      <c r="C8" s="16">
        <v>23346</v>
      </c>
      <c r="D8" s="16">
        <f t="shared" si="1"/>
        <v>4023</v>
      </c>
      <c r="E8" s="35">
        <f t="shared" si="0"/>
        <v>17.2320740169622</v>
      </c>
      <c r="F8" s="30"/>
      <c r="G8"/>
      <c r="H8"/>
      <c r="I8"/>
      <c r="J8"/>
      <c r="K8"/>
      <c r="L8"/>
      <c r="M8"/>
      <c r="N8"/>
      <c r="O8"/>
    </row>
    <row r="9" ht="21.95" customHeight="1" spans="1:15">
      <c r="A9" s="17" t="s">
        <v>12</v>
      </c>
      <c r="B9" s="16">
        <v>21816</v>
      </c>
      <c r="C9" s="16">
        <v>11036</v>
      </c>
      <c r="D9" s="16">
        <f t="shared" si="1"/>
        <v>10780</v>
      </c>
      <c r="E9" s="35">
        <f t="shared" si="0"/>
        <v>97.6803189561435</v>
      </c>
      <c r="F9" s="30"/>
      <c r="G9"/>
      <c r="H9"/>
      <c r="I9"/>
      <c r="J9"/>
      <c r="K9"/>
      <c r="L9"/>
      <c r="M9"/>
      <c r="N9"/>
      <c r="O9"/>
    </row>
    <row r="10" ht="21.95" customHeight="1" spans="1:15">
      <c r="A10" s="17" t="s">
        <v>13</v>
      </c>
      <c r="B10" s="16">
        <v>3039</v>
      </c>
      <c r="C10" s="16">
        <v>2123</v>
      </c>
      <c r="D10" s="16">
        <f t="shared" si="1"/>
        <v>916</v>
      </c>
      <c r="E10" s="35">
        <f t="shared" si="0"/>
        <v>43.1464908148846</v>
      </c>
      <c r="F10" s="30"/>
      <c r="G10"/>
      <c r="H10"/>
      <c r="I10"/>
      <c r="J10"/>
      <c r="K10"/>
      <c r="L10"/>
      <c r="M10"/>
      <c r="N10"/>
      <c r="O10"/>
    </row>
    <row r="11" ht="21.95" customHeight="1" spans="1:15">
      <c r="A11" s="17" t="s">
        <v>14</v>
      </c>
      <c r="B11" s="16">
        <v>22838</v>
      </c>
      <c r="C11" s="16">
        <v>22599</v>
      </c>
      <c r="D11" s="16">
        <f t="shared" si="1"/>
        <v>239</v>
      </c>
      <c r="E11" s="35">
        <f t="shared" si="0"/>
        <v>1.05756891897872</v>
      </c>
      <c r="F11" s="30"/>
      <c r="G11"/>
      <c r="H11"/>
      <c r="I11"/>
      <c r="J11"/>
      <c r="K11"/>
      <c r="L11"/>
      <c r="M11"/>
      <c r="N11"/>
      <c r="O11"/>
    </row>
    <row r="12" ht="21.95" customHeight="1" spans="1:15">
      <c r="A12" s="17" t="s">
        <v>15</v>
      </c>
      <c r="B12" s="16">
        <v>54583</v>
      </c>
      <c r="C12" s="16">
        <v>61383</v>
      </c>
      <c r="D12" s="16">
        <f t="shared" si="1"/>
        <v>-6800</v>
      </c>
      <c r="E12" s="35">
        <f t="shared" si="0"/>
        <v>-11.0779857615301</v>
      </c>
      <c r="F12" s="30"/>
      <c r="G12"/>
      <c r="H12"/>
      <c r="I12"/>
      <c r="J12"/>
      <c r="K12"/>
      <c r="L12"/>
      <c r="M12"/>
      <c r="N12"/>
      <c r="O12"/>
    </row>
    <row r="13" ht="21.95" customHeight="1" spans="1:15">
      <c r="A13" s="17" t="s">
        <v>16</v>
      </c>
      <c r="B13" s="16">
        <v>8615</v>
      </c>
      <c r="C13" s="16">
        <v>9405</v>
      </c>
      <c r="D13" s="16">
        <f t="shared" si="1"/>
        <v>-790</v>
      </c>
      <c r="E13" s="35">
        <f t="shared" si="0"/>
        <v>-8.39978734715577</v>
      </c>
      <c r="F13" s="30"/>
      <c r="G13"/>
      <c r="H13"/>
      <c r="I13"/>
      <c r="J13"/>
      <c r="K13"/>
      <c r="L13"/>
      <c r="M13"/>
      <c r="N13"/>
      <c r="O13"/>
    </row>
    <row r="14" ht="21.95" customHeight="1" spans="1:15">
      <c r="A14" s="17" t="s">
        <v>17</v>
      </c>
      <c r="B14" s="16">
        <v>27128</v>
      </c>
      <c r="C14" s="16">
        <v>27840</v>
      </c>
      <c r="D14" s="16">
        <f t="shared" si="1"/>
        <v>-712</v>
      </c>
      <c r="E14" s="35">
        <f t="shared" si="0"/>
        <v>-2.55747126436782</v>
      </c>
      <c r="F14" s="30"/>
      <c r="G14"/>
      <c r="H14"/>
      <c r="I14"/>
      <c r="J14"/>
      <c r="K14"/>
      <c r="L14"/>
      <c r="M14"/>
      <c r="N14"/>
      <c r="O14"/>
    </row>
    <row r="15" ht="21.95" customHeight="1" spans="1:15">
      <c r="A15" s="17" t="s">
        <v>18</v>
      </c>
      <c r="B15" s="16">
        <v>31170</v>
      </c>
      <c r="C15" s="16">
        <v>30148</v>
      </c>
      <c r="D15" s="16">
        <f t="shared" si="1"/>
        <v>1022</v>
      </c>
      <c r="E15" s="35">
        <f t="shared" si="0"/>
        <v>3.38994294812259</v>
      </c>
      <c r="F15" s="30"/>
      <c r="G15"/>
      <c r="H15"/>
      <c r="I15"/>
      <c r="J15"/>
      <c r="K15"/>
      <c r="L15"/>
      <c r="M15"/>
      <c r="N15"/>
      <c r="O15"/>
    </row>
    <row r="16" ht="21.95" customHeight="1" spans="1:15">
      <c r="A16" s="17" t="s">
        <v>19</v>
      </c>
      <c r="B16" s="16">
        <v>5849</v>
      </c>
      <c r="C16" s="16">
        <v>5770</v>
      </c>
      <c r="D16" s="16">
        <f t="shared" si="1"/>
        <v>79</v>
      </c>
      <c r="E16" s="35">
        <f t="shared" si="0"/>
        <v>1.36915077989601</v>
      </c>
      <c r="F16" s="30"/>
      <c r="G16"/>
      <c r="H16"/>
      <c r="I16"/>
      <c r="J16"/>
      <c r="K16"/>
      <c r="L16"/>
      <c r="M16"/>
      <c r="N16"/>
      <c r="O16"/>
    </row>
    <row r="17" ht="21.95" customHeight="1" spans="1:15">
      <c r="A17" s="17" t="s">
        <v>21</v>
      </c>
      <c r="B17" s="16">
        <v>58042</v>
      </c>
      <c r="C17" s="16">
        <v>56820</v>
      </c>
      <c r="D17" s="16">
        <f t="shared" si="1"/>
        <v>1222</v>
      </c>
      <c r="E17" s="35">
        <f t="shared" si="0"/>
        <v>2.15065117916227</v>
      </c>
      <c r="F17" s="31"/>
      <c r="G17"/>
      <c r="H17"/>
      <c r="I17"/>
      <c r="J17"/>
      <c r="K17"/>
      <c r="L17"/>
      <c r="M17"/>
      <c r="N17"/>
      <c r="O17"/>
    </row>
    <row r="18" ht="21.95" customHeight="1" spans="1:15">
      <c r="A18" s="17" t="s">
        <v>23</v>
      </c>
      <c r="B18" s="16">
        <v>582</v>
      </c>
      <c r="C18" s="16">
        <v>663</v>
      </c>
      <c r="D18" s="16">
        <f t="shared" si="1"/>
        <v>-81</v>
      </c>
      <c r="E18" s="35">
        <f t="shared" si="0"/>
        <v>-12.2171945701357</v>
      </c>
      <c r="F18" s="30"/>
      <c r="G18"/>
      <c r="H18"/>
      <c r="I18"/>
      <c r="J18"/>
      <c r="K18"/>
      <c r="L18"/>
      <c r="M18"/>
      <c r="N18"/>
      <c r="O18"/>
    </row>
    <row r="19" ht="21.95" customHeight="1" spans="1:15">
      <c r="A19" s="17" t="s">
        <v>24</v>
      </c>
      <c r="B19" s="16">
        <v>99</v>
      </c>
      <c r="C19" s="16">
        <v>12</v>
      </c>
      <c r="D19" s="16">
        <f t="shared" si="1"/>
        <v>87</v>
      </c>
      <c r="E19" s="35">
        <f t="shared" si="0"/>
        <v>725</v>
      </c>
      <c r="F19" s="30"/>
      <c r="G19"/>
      <c r="H19"/>
      <c r="I19"/>
      <c r="J19"/>
      <c r="K19"/>
      <c r="L19"/>
      <c r="M19"/>
      <c r="N19"/>
      <c r="O19"/>
    </row>
    <row r="20" ht="21.95" customHeight="1" spans="1:15">
      <c r="A20" s="17" t="s">
        <v>25</v>
      </c>
      <c r="B20" s="16">
        <f>SUM(B21:B24)</f>
        <v>268598</v>
      </c>
      <c r="C20" s="16">
        <v>256955</v>
      </c>
      <c r="D20" s="16">
        <f t="shared" si="1"/>
        <v>11643</v>
      </c>
      <c r="E20" s="35">
        <f t="shared" si="0"/>
        <v>4.53114358545271</v>
      </c>
      <c r="F20" s="30"/>
      <c r="G20"/>
      <c r="H20"/>
      <c r="I20"/>
      <c r="J20"/>
      <c r="K20"/>
      <c r="L20"/>
      <c r="M20"/>
      <c r="N20"/>
      <c r="O20"/>
    </row>
    <row r="21" ht="21.95" customHeight="1" spans="1:15">
      <c r="A21" s="17" t="s">
        <v>26</v>
      </c>
      <c r="B21" s="16">
        <v>28039</v>
      </c>
      <c r="C21" s="16">
        <v>30850</v>
      </c>
      <c r="D21" s="16">
        <f t="shared" si="1"/>
        <v>-2811</v>
      </c>
      <c r="E21" s="35">
        <f t="shared" si="0"/>
        <v>-9.11183144246353</v>
      </c>
      <c r="F21" s="30"/>
      <c r="G21"/>
      <c r="H21"/>
      <c r="I21"/>
      <c r="J21"/>
      <c r="K21"/>
      <c r="L21"/>
      <c r="M21"/>
      <c r="N21"/>
      <c r="O21"/>
    </row>
    <row r="22" ht="21.95" customHeight="1" spans="1:15">
      <c r="A22" s="17" t="s">
        <v>27</v>
      </c>
      <c r="B22" s="16">
        <v>12089</v>
      </c>
      <c r="C22" s="16">
        <v>11724</v>
      </c>
      <c r="D22" s="16">
        <f t="shared" si="1"/>
        <v>365</v>
      </c>
      <c r="E22" s="35">
        <f t="shared" si="0"/>
        <v>3.11327192084613</v>
      </c>
      <c r="F22" s="30"/>
      <c r="G22"/>
      <c r="H22"/>
      <c r="I22"/>
      <c r="J22"/>
      <c r="K22"/>
      <c r="L22"/>
      <c r="M22"/>
      <c r="N22"/>
      <c r="O22"/>
    </row>
    <row r="23" ht="21.95" customHeight="1" spans="1:15">
      <c r="A23" s="17" t="s">
        <v>29</v>
      </c>
      <c r="B23" s="16">
        <v>122246</v>
      </c>
      <c r="C23" s="16">
        <v>97875</v>
      </c>
      <c r="D23" s="16">
        <f t="shared" si="1"/>
        <v>24371</v>
      </c>
      <c r="E23" s="35">
        <f t="shared" si="0"/>
        <v>24.9001277139208</v>
      </c>
      <c r="F23" s="30"/>
      <c r="G23"/>
      <c r="H23"/>
      <c r="I23"/>
      <c r="J23"/>
      <c r="K23"/>
      <c r="L23"/>
      <c r="M23"/>
      <c r="N23"/>
      <c r="O23"/>
    </row>
    <row r="24" ht="21.95" customHeight="1" spans="1:15">
      <c r="A24" s="17" t="s">
        <v>30</v>
      </c>
      <c r="B24" s="16">
        <v>106224</v>
      </c>
      <c r="C24" s="16">
        <v>116506</v>
      </c>
      <c r="D24" s="16">
        <f t="shared" si="1"/>
        <v>-10282</v>
      </c>
      <c r="E24" s="35">
        <f t="shared" si="0"/>
        <v>-8.82529655125058</v>
      </c>
      <c r="F24" s="30"/>
      <c r="G24"/>
      <c r="H24"/>
      <c r="I24"/>
      <c r="J24"/>
      <c r="K24"/>
      <c r="L24"/>
      <c r="M24"/>
      <c r="N24"/>
      <c r="O24"/>
    </row>
    <row r="25" ht="21.95" customHeight="1" spans="1:15">
      <c r="A25" s="23"/>
      <c r="G25"/>
      <c r="H25"/>
      <c r="I25"/>
      <c r="J25"/>
      <c r="K25"/>
      <c r="L25"/>
      <c r="M25"/>
      <c r="N25"/>
      <c r="O25"/>
    </row>
    <row r="26" ht="25.7" customHeight="1"/>
  </sheetData>
  <mergeCells count="1">
    <mergeCell ref="A2:F2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blackAndWhite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O28"/>
  <sheetViews>
    <sheetView showZeros="0" workbookViewId="0">
      <selection activeCell="G14" sqref="G14"/>
    </sheetView>
  </sheetViews>
  <sheetFormatPr defaultColWidth="7.99166666666667" defaultRowHeight="15.6"/>
  <cols>
    <col min="1" max="1" width="23.625" style="20" customWidth="1"/>
    <col min="2" max="2" width="9.875" style="21" customWidth="1"/>
    <col min="3" max="3" width="9.75" style="21" customWidth="1"/>
    <col min="4" max="4" width="8.325" style="21" customWidth="1"/>
    <col min="5" max="5" width="8.44166666666667" style="21" customWidth="1"/>
    <col min="6" max="6" width="11.375" style="20" customWidth="1"/>
    <col min="7" max="7" width="7.99166666666667" style="20"/>
    <col min="8" max="8" width="9.45" style="3" customWidth="1"/>
    <col min="9" max="9" width="9.375" style="20"/>
    <col min="10" max="16384" width="7.99166666666667" style="20"/>
  </cols>
  <sheetData>
    <row r="1" ht="36" customHeight="1" spans="1:15">
      <c r="A1" s="22" t="s">
        <v>33</v>
      </c>
      <c r="B1" s="22"/>
      <c r="C1" s="22"/>
      <c r="D1" s="22"/>
      <c r="E1" s="22"/>
      <c r="F1" s="22"/>
    </row>
    <row r="2" ht="19.9" customHeight="1" spans="1:15">
      <c r="A2" s="23"/>
      <c r="B2" s="24"/>
      <c r="C2" s="24"/>
      <c r="D2" s="24"/>
      <c r="E2" s="24"/>
      <c r="F2" s="25" t="s">
        <v>1</v>
      </c>
    </row>
    <row r="3" ht="39.2" customHeight="1" spans="1:15">
      <c r="A3" s="26" t="s">
        <v>34</v>
      </c>
      <c r="B3" s="27" t="s">
        <v>35</v>
      </c>
      <c r="C3" s="27" t="s">
        <v>4</v>
      </c>
      <c r="D3" s="27" t="s">
        <v>5</v>
      </c>
      <c r="E3" s="27" t="s">
        <v>6</v>
      </c>
      <c r="F3" s="28" t="s">
        <v>7</v>
      </c>
      <c r="G3"/>
      <c r="H3"/>
      <c r="I3"/>
      <c r="J3"/>
      <c r="K3"/>
      <c r="L3"/>
      <c r="M3"/>
      <c r="N3"/>
      <c r="O3"/>
    </row>
    <row r="4" ht="21" customHeight="1" spans="1:15">
      <c r="A4" s="29" t="s">
        <v>36</v>
      </c>
      <c r="B4" s="16">
        <v>1907766</v>
      </c>
      <c r="C4" s="16">
        <v>1852200</v>
      </c>
      <c r="D4" s="16">
        <v>55566</v>
      </c>
      <c r="E4" s="13">
        <v>3</v>
      </c>
      <c r="F4" s="28"/>
      <c r="G4"/>
      <c r="H4"/>
      <c r="I4"/>
      <c r="J4"/>
      <c r="K4"/>
      <c r="L4"/>
      <c r="M4"/>
      <c r="N4"/>
      <c r="O4"/>
    </row>
    <row r="5" ht="21" customHeight="1" spans="1:15">
      <c r="A5" s="17" t="s">
        <v>9</v>
      </c>
      <c r="B5" s="16">
        <v>1248952</v>
      </c>
      <c r="C5" s="16">
        <v>1194898</v>
      </c>
      <c r="D5" s="16">
        <v>54054</v>
      </c>
      <c r="E5" s="13">
        <v>4.52</v>
      </c>
      <c r="F5" s="30"/>
      <c r="G5"/>
      <c r="H5"/>
      <c r="I5"/>
      <c r="J5"/>
      <c r="K5"/>
      <c r="L5"/>
      <c r="M5"/>
      <c r="N5"/>
      <c r="O5"/>
    </row>
    <row r="6" ht="21" customHeight="1" spans="1:15">
      <c r="A6" s="17" t="s">
        <v>10</v>
      </c>
      <c r="B6" s="16">
        <v>309035</v>
      </c>
      <c r="C6" s="16">
        <v>288793</v>
      </c>
      <c r="D6" s="16">
        <v>20242</v>
      </c>
      <c r="E6" s="13">
        <v>7.01</v>
      </c>
      <c r="F6" s="30"/>
      <c r="G6"/>
      <c r="H6"/>
      <c r="I6"/>
      <c r="J6"/>
      <c r="K6"/>
      <c r="L6"/>
      <c r="M6"/>
      <c r="N6"/>
      <c r="O6"/>
    </row>
    <row r="7" ht="21" customHeight="1" spans="1:15">
      <c r="A7" s="17" t="s">
        <v>11</v>
      </c>
      <c r="B7" s="16">
        <v>80792</v>
      </c>
      <c r="C7" s="16">
        <v>76660</v>
      </c>
      <c r="D7" s="16">
        <v>4132</v>
      </c>
      <c r="E7" s="13">
        <v>5.39</v>
      </c>
      <c r="F7" s="30"/>
      <c r="G7"/>
      <c r="H7"/>
      <c r="I7"/>
      <c r="J7"/>
      <c r="K7"/>
      <c r="L7"/>
      <c r="M7"/>
      <c r="N7"/>
      <c r="O7"/>
    </row>
    <row r="8" ht="21" customHeight="1" spans="1:15">
      <c r="A8" s="17" t="s">
        <v>12</v>
      </c>
      <c r="B8" s="16">
        <v>43759</v>
      </c>
      <c r="C8" s="16">
        <v>41842</v>
      </c>
      <c r="D8" s="16">
        <v>1917</v>
      </c>
      <c r="E8" s="13">
        <v>4.58</v>
      </c>
      <c r="F8" s="30"/>
      <c r="G8"/>
      <c r="H8"/>
      <c r="I8"/>
      <c r="J8"/>
      <c r="K8"/>
      <c r="L8"/>
      <c r="M8"/>
      <c r="N8"/>
      <c r="O8"/>
    </row>
    <row r="9" ht="21" customHeight="1" spans="1:15">
      <c r="A9" s="17" t="s">
        <v>13</v>
      </c>
      <c r="B9" s="16">
        <v>21182</v>
      </c>
      <c r="C9" s="16">
        <v>20466</v>
      </c>
      <c r="D9" s="16">
        <v>716</v>
      </c>
      <c r="E9" s="13">
        <v>3.5</v>
      </c>
      <c r="F9" s="30"/>
      <c r="G9"/>
      <c r="H9"/>
      <c r="I9"/>
      <c r="J9"/>
      <c r="K9"/>
      <c r="L9"/>
      <c r="M9"/>
      <c r="N9"/>
      <c r="O9"/>
    </row>
    <row r="10" ht="21" customHeight="1" spans="1:15">
      <c r="A10" s="17" t="s">
        <v>14</v>
      </c>
      <c r="B10" s="16">
        <v>58646</v>
      </c>
      <c r="C10" s="16">
        <v>53776</v>
      </c>
      <c r="D10" s="16">
        <v>4870</v>
      </c>
      <c r="E10" s="13">
        <v>9.06</v>
      </c>
      <c r="F10" s="30"/>
      <c r="G10"/>
      <c r="H10"/>
      <c r="I10"/>
      <c r="J10"/>
      <c r="K10"/>
      <c r="L10"/>
      <c r="M10"/>
      <c r="N10"/>
      <c r="O10"/>
    </row>
    <row r="11" ht="21" customHeight="1" spans="1:15">
      <c r="A11" s="17" t="s">
        <v>15</v>
      </c>
      <c r="B11" s="16">
        <v>182378</v>
      </c>
      <c r="C11" s="16">
        <v>176811</v>
      </c>
      <c r="D11" s="16">
        <v>5567</v>
      </c>
      <c r="E11" s="13">
        <v>3.15</v>
      </c>
      <c r="F11" s="30"/>
      <c r="G11"/>
      <c r="H11"/>
      <c r="I11"/>
      <c r="J11"/>
      <c r="K11"/>
      <c r="L11"/>
      <c r="M11"/>
      <c r="N11"/>
      <c r="O11"/>
    </row>
    <row r="12" ht="21" customHeight="1" spans="1:15">
      <c r="A12" s="17" t="s">
        <v>16</v>
      </c>
      <c r="B12" s="16">
        <v>23971</v>
      </c>
      <c r="C12" s="16">
        <v>23160</v>
      </c>
      <c r="D12" s="16">
        <v>811</v>
      </c>
      <c r="E12" s="13">
        <v>3.5</v>
      </c>
      <c r="F12" s="30"/>
      <c r="G12"/>
      <c r="H12"/>
      <c r="I12"/>
      <c r="J12"/>
      <c r="K12"/>
      <c r="L12"/>
      <c r="M12"/>
      <c r="N12"/>
      <c r="O12"/>
    </row>
    <row r="13" ht="21" customHeight="1" spans="1:15">
      <c r="A13" s="17" t="s">
        <v>17</v>
      </c>
      <c r="B13" s="16">
        <v>76066</v>
      </c>
      <c r="C13" s="16">
        <v>74557</v>
      </c>
      <c r="D13" s="16">
        <v>1509</v>
      </c>
      <c r="E13" s="13">
        <v>2.02</v>
      </c>
      <c r="F13" s="30"/>
      <c r="G13"/>
      <c r="H13"/>
      <c r="I13"/>
      <c r="J13"/>
      <c r="K13"/>
      <c r="L13"/>
      <c r="M13"/>
      <c r="N13"/>
      <c r="O13"/>
    </row>
    <row r="14" ht="21" customHeight="1" spans="1:15">
      <c r="A14" s="17" t="s">
        <v>18</v>
      </c>
      <c r="B14" s="16">
        <v>252118</v>
      </c>
      <c r="C14" s="16">
        <v>246790</v>
      </c>
      <c r="D14" s="16">
        <v>5328</v>
      </c>
      <c r="E14" s="13">
        <v>2.16</v>
      </c>
      <c r="F14" s="30"/>
      <c r="G14"/>
      <c r="H14"/>
      <c r="I14"/>
      <c r="J14"/>
      <c r="K14"/>
      <c r="L14"/>
      <c r="M14"/>
      <c r="N14"/>
      <c r="O14"/>
    </row>
    <row r="15" ht="21" customHeight="1" spans="1:15">
      <c r="A15" s="17" t="s">
        <v>19</v>
      </c>
      <c r="B15" s="16">
        <v>24214</v>
      </c>
      <c r="C15" s="16">
        <v>22981</v>
      </c>
      <c r="D15" s="16">
        <v>1233</v>
      </c>
      <c r="E15" s="13">
        <v>5.37</v>
      </c>
      <c r="F15" s="30"/>
      <c r="G15"/>
      <c r="H15"/>
      <c r="I15"/>
      <c r="J15"/>
      <c r="K15"/>
      <c r="L15"/>
      <c r="M15"/>
      <c r="N15"/>
      <c r="O15"/>
    </row>
    <row r="16" ht="21" customHeight="1" spans="1:15">
      <c r="A16" s="17" t="s">
        <v>20</v>
      </c>
      <c r="B16" s="16">
        <v>47026</v>
      </c>
      <c r="C16" s="16">
        <v>45868</v>
      </c>
      <c r="D16" s="16">
        <v>1158</v>
      </c>
      <c r="E16" s="13">
        <v>2.52</v>
      </c>
      <c r="F16" s="30"/>
      <c r="G16"/>
      <c r="H16"/>
      <c r="I16"/>
      <c r="J16"/>
      <c r="K16"/>
      <c r="L16"/>
      <c r="M16"/>
      <c r="N16"/>
      <c r="O16"/>
    </row>
    <row r="17" ht="21" customHeight="1" spans="1:15">
      <c r="A17" s="17" t="s">
        <v>21</v>
      </c>
      <c r="B17" s="16">
        <v>117401</v>
      </c>
      <c r="C17" s="16">
        <v>111093</v>
      </c>
      <c r="D17" s="16">
        <v>6308</v>
      </c>
      <c r="E17" s="13">
        <v>5.68</v>
      </c>
      <c r="F17" s="31"/>
      <c r="G17"/>
      <c r="H17"/>
      <c r="I17"/>
      <c r="J17"/>
      <c r="K17"/>
      <c r="L17"/>
      <c r="M17"/>
      <c r="N17"/>
      <c r="O17"/>
    </row>
    <row r="18" ht="21" customHeight="1" spans="1:15">
      <c r="A18" s="17" t="s">
        <v>22</v>
      </c>
      <c r="B18" s="16">
        <v>8646</v>
      </c>
      <c r="C18" s="16">
        <v>8497</v>
      </c>
      <c r="D18" s="16">
        <v>149</v>
      </c>
      <c r="E18" s="13">
        <v>1.75</v>
      </c>
      <c r="F18" s="30"/>
      <c r="G18"/>
      <c r="H18"/>
      <c r="I18"/>
      <c r="J18"/>
      <c r="K18"/>
      <c r="L18"/>
      <c r="M18"/>
      <c r="N18"/>
      <c r="O18"/>
    </row>
    <row r="19" ht="21" customHeight="1" spans="1:15">
      <c r="A19" s="17" t="s">
        <v>23</v>
      </c>
      <c r="B19" s="16">
        <v>3619</v>
      </c>
      <c r="C19" s="16">
        <v>3506</v>
      </c>
      <c r="D19" s="16">
        <v>113</v>
      </c>
      <c r="E19" s="13">
        <v>3.22</v>
      </c>
      <c r="F19" s="30"/>
      <c r="G19"/>
      <c r="H19"/>
      <c r="I19"/>
      <c r="J19"/>
      <c r="K19"/>
      <c r="L19"/>
      <c r="M19"/>
      <c r="N19"/>
      <c r="O19"/>
    </row>
    <row r="20" ht="21" customHeight="1" spans="1:15">
      <c r="A20" s="17" t="s">
        <v>24</v>
      </c>
      <c r="B20" s="16">
        <v>99</v>
      </c>
      <c r="C20" s="16">
        <v>98</v>
      </c>
      <c r="D20" s="16">
        <v>1</v>
      </c>
      <c r="E20" s="13">
        <v>1.02</v>
      </c>
      <c r="F20" s="30"/>
      <c r="G20"/>
      <c r="H20"/>
      <c r="I20"/>
      <c r="J20"/>
      <c r="K20"/>
      <c r="L20"/>
      <c r="M20"/>
      <c r="N20"/>
      <c r="O20"/>
    </row>
    <row r="21" ht="21" customHeight="1" spans="1:15">
      <c r="A21" s="17" t="s">
        <v>25</v>
      </c>
      <c r="B21" s="16">
        <v>658814</v>
      </c>
      <c r="C21" s="16">
        <v>657302</v>
      </c>
      <c r="D21" s="16">
        <v>1512</v>
      </c>
      <c r="E21" s="13">
        <v>0.23</v>
      </c>
      <c r="F21" s="30"/>
      <c r="G21"/>
      <c r="H21"/>
      <c r="I21"/>
      <c r="J21"/>
      <c r="K21"/>
      <c r="L21"/>
      <c r="M21"/>
      <c r="N21"/>
      <c r="O21"/>
    </row>
    <row r="22" ht="21" customHeight="1" spans="1:15">
      <c r="A22" s="17" t="s">
        <v>26</v>
      </c>
      <c r="B22" s="16">
        <v>76227</v>
      </c>
      <c r="C22" s="16">
        <v>73071</v>
      </c>
      <c r="D22" s="16">
        <v>3156</v>
      </c>
      <c r="E22" s="13">
        <v>4.32</v>
      </c>
      <c r="F22" s="30"/>
      <c r="G22"/>
      <c r="H22"/>
      <c r="I22"/>
      <c r="J22"/>
      <c r="K22"/>
      <c r="L22"/>
      <c r="M22"/>
      <c r="N22"/>
      <c r="O22"/>
    </row>
    <row r="23" ht="21" customHeight="1" spans="1:15">
      <c r="A23" s="17" t="s">
        <v>27</v>
      </c>
      <c r="B23" s="16">
        <v>54005</v>
      </c>
      <c r="C23" s="16">
        <v>53539</v>
      </c>
      <c r="D23" s="16">
        <v>466</v>
      </c>
      <c r="E23" s="13">
        <v>0.87</v>
      </c>
      <c r="F23" s="30"/>
      <c r="G23"/>
      <c r="H23"/>
      <c r="I23"/>
      <c r="J23"/>
      <c r="K23"/>
      <c r="L23"/>
      <c r="M23"/>
      <c r="N23"/>
      <c r="O23"/>
    </row>
    <row r="24" ht="21" customHeight="1" spans="1:15">
      <c r="A24" s="17" t="s">
        <v>28</v>
      </c>
      <c r="B24" s="16">
        <v>4593</v>
      </c>
      <c r="C24" s="16">
        <v>4435</v>
      </c>
      <c r="D24" s="16">
        <v>158</v>
      </c>
      <c r="E24" s="13">
        <v>3.56</v>
      </c>
      <c r="F24" s="30"/>
      <c r="G24"/>
      <c r="H24"/>
      <c r="I24"/>
      <c r="J24"/>
      <c r="K24"/>
      <c r="L24"/>
      <c r="M24"/>
      <c r="N24"/>
      <c r="O24"/>
    </row>
    <row r="25" ht="21" customHeight="1" spans="1:15">
      <c r="A25" s="17" t="s">
        <v>29</v>
      </c>
      <c r="B25" s="16">
        <v>214383</v>
      </c>
      <c r="C25" s="16">
        <v>228148</v>
      </c>
      <c r="D25" s="16">
        <v>-13765</v>
      </c>
      <c r="E25" s="13">
        <v>-6.03</v>
      </c>
      <c r="F25" s="30"/>
      <c r="G25"/>
      <c r="H25"/>
      <c r="I25"/>
      <c r="J25"/>
      <c r="K25"/>
      <c r="L25"/>
      <c r="M25"/>
      <c r="N25"/>
      <c r="O25"/>
    </row>
    <row r="26" ht="21" customHeight="1" spans="1:15">
      <c r="A26" s="17" t="s">
        <v>30</v>
      </c>
      <c r="B26" s="16">
        <v>309606</v>
      </c>
      <c r="C26" s="16">
        <v>298109</v>
      </c>
      <c r="D26" s="16">
        <v>11497</v>
      </c>
      <c r="E26" s="13">
        <v>3.86</v>
      </c>
      <c r="F26" s="30"/>
    </row>
    <row r="28" spans="1:15">
      <c r="B28" s="32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Zeros="0" topLeftCell="A5" workbookViewId="0">
      <selection activeCell="L10" sqref="L10"/>
    </sheetView>
  </sheetViews>
  <sheetFormatPr defaultColWidth="7.99166666666667" defaultRowHeight="15.6"/>
  <cols>
    <col min="1" max="1" width="23.625" style="1" customWidth="1"/>
    <col min="2" max="3" width="8.89166666666667" style="2" customWidth="1"/>
    <col min="4" max="4" width="8.325" style="2" customWidth="1"/>
    <col min="5" max="5" width="8.44166666666667" style="2" customWidth="1"/>
    <col min="6" max="6" width="13.3916666666667" style="1" customWidth="1"/>
    <col min="7" max="7" width="7.99166666666667" style="1"/>
    <col min="8" max="8" width="9.45" style="3" customWidth="1"/>
    <col min="9" max="9" width="13.75" style="1"/>
    <col min="10" max="16384" width="7.99166666666667" style="1"/>
  </cols>
  <sheetData>
    <row r="1" ht="36" customHeight="1" spans="1:6">
      <c r="A1" s="4" t="s">
        <v>37</v>
      </c>
      <c r="B1" s="4"/>
      <c r="C1" s="4"/>
      <c r="D1" s="4"/>
      <c r="E1" s="4"/>
      <c r="F1" s="4"/>
    </row>
    <row r="2" ht="19.9" customHeight="1" spans="1:6">
      <c r="A2" s="5"/>
      <c r="B2" s="6"/>
      <c r="C2" s="6"/>
      <c r="D2" s="6"/>
      <c r="E2" s="6"/>
      <c r="F2" s="7" t="s">
        <v>1</v>
      </c>
    </row>
    <row r="3" ht="39.2" customHeight="1" spans="1:6">
      <c r="A3" s="8" t="s">
        <v>38</v>
      </c>
      <c r="B3" s="9" t="s">
        <v>39</v>
      </c>
      <c r="C3" s="9" t="s">
        <v>4</v>
      </c>
      <c r="D3" s="9" t="s">
        <v>5</v>
      </c>
      <c r="E3" s="9" t="s">
        <v>6</v>
      </c>
      <c r="F3" s="10" t="s">
        <v>7</v>
      </c>
    </row>
    <row r="4" ht="21" customHeight="1" spans="1:6">
      <c r="A4" s="11" t="s">
        <v>8</v>
      </c>
      <c r="B4" s="12">
        <v>624228</v>
      </c>
      <c r="C4" s="12">
        <v>606047</v>
      </c>
      <c r="D4" s="12">
        <v>18181</v>
      </c>
      <c r="E4" s="13">
        <v>3</v>
      </c>
      <c r="F4" s="10"/>
    </row>
    <row r="5" ht="21" customHeight="1" spans="1:6">
      <c r="A5" s="14" t="s">
        <v>9</v>
      </c>
      <c r="B5" s="12">
        <v>365213</v>
      </c>
      <c r="C5" s="12">
        <v>347807</v>
      </c>
      <c r="D5" s="12">
        <v>17406</v>
      </c>
      <c r="E5" s="13">
        <v>5</v>
      </c>
      <c r="F5" s="15"/>
    </row>
    <row r="6" ht="21" customHeight="1" spans="1:6">
      <c r="A6" s="14" t="s">
        <v>10</v>
      </c>
      <c r="B6" s="16">
        <v>100832</v>
      </c>
      <c r="C6" s="12">
        <v>93170</v>
      </c>
      <c r="D6" s="12">
        <v>7662</v>
      </c>
      <c r="E6" s="13">
        <v>8.22</v>
      </c>
      <c r="F6" s="15"/>
    </row>
    <row r="7" ht="21" customHeight="1" spans="1:6">
      <c r="A7" s="14" t="s">
        <v>11</v>
      </c>
      <c r="B7" s="16">
        <v>26859</v>
      </c>
      <c r="C7" s="12">
        <v>25369</v>
      </c>
      <c r="D7" s="12">
        <v>1490</v>
      </c>
      <c r="E7" s="13">
        <v>5.87</v>
      </c>
      <c r="F7" s="15"/>
    </row>
    <row r="8" ht="21" customHeight="1" spans="1:6">
      <c r="A8" s="14" t="s">
        <v>12</v>
      </c>
      <c r="B8" s="16">
        <v>22875</v>
      </c>
      <c r="C8" s="12">
        <v>21312</v>
      </c>
      <c r="D8" s="12">
        <v>1563</v>
      </c>
      <c r="E8" s="13">
        <v>7.33</v>
      </c>
      <c r="F8" s="15"/>
    </row>
    <row r="9" ht="21" customHeight="1" spans="1:6">
      <c r="A9" s="14" t="s">
        <v>13</v>
      </c>
      <c r="B9" s="16">
        <v>2610</v>
      </c>
      <c r="C9" s="12">
        <v>2545</v>
      </c>
      <c r="D9" s="12">
        <v>65</v>
      </c>
      <c r="E9" s="13">
        <v>2.55</v>
      </c>
      <c r="F9" s="15"/>
    </row>
    <row r="10" ht="21" customHeight="1" spans="1:6">
      <c r="A10" s="14" t="s">
        <v>14</v>
      </c>
      <c r="B10" s="16">
        <v>23768</v>
      </c>
      <c r="C10" s="12">
        <v>21911</v>
      </c>
      <c r="D10" s="12">
        <v>1857</v>
      </c>
      <c r="E10" s="13">
        <v>8.48</v>
      </c>
      <c r="F10" s="15"/>
    </row>
    <row r="11" ht="21" customHeight="1" spans="1:6">
      <c r="A11" s="14" t="s">
        <v>15</v>
      </c>
      <c r="B11" s="16">
        <v>55993</v>
      </c>
      <c r="C11" s="12">
        <v>54583</v>
      </c>
      <c r="D11" s="12">
        <v>1410</v>
      </c>
      <c r="E11" s="13">
        <v>2.58</v>
      </c>
      <c r="F11" s="15"/>
    </row>
    <row r="12" ht="21" customHeight="1" spans="1:6">
      <c r="A12" s="14" t="s">
        <v>16</v>
      </c>
      <c r="B12" s="16">
        <v>8947</v>
      </c>
      <c r="C12" s="12">
        <v>8615</v>
      </c>
      <c r="D12" s="12">
        <v>332</v>
      </c>
      <c r="E12" s="13">
        <v>3.85</v>
      </c>
      <c r="F12" s="15"/>
    </row>
    <row r="13" ht="21" customHeight="1" spans="1:6">
      <c r="A13" s="14" t="s">
        <v>17</v>
      </c>
      <c r="B13" s="16">
        <v>27472</v>
      </c>
      <c r="C13" s="12">
        <v>27116</v>
      </c>
      <c r="D13" s="12">
        <v>356</v>
      </c>
      <c r="E13" s="13">
        <v>1.31</v>
      </c>
      <c r="F13" s="15"/>
    </row>
    <row r="14" ht="21" customHeight="1" spans="1:6">
      <c r="A14" s="14" t="s">
        <v>18</v>
      </c>
      <c r="B14" s="16">
        <v>29641</v>
      </c>
      <c r="C14" s="12">
        <v>28670</v>
      </c>
      <c r="D14" s="12">
        <v>971</v>
      </c>
      <c r="E14" s="13">
        <v>3.39</v>
      </c>
      <c r="F14" s="15"/>
    </row>
    <row r="15" ht="21" customHeight="1" spans="1:6">
      <c r="A15" s="17" t="s">
        <v>19</v>
      </c>
      <c r="B15" s="16">
        <v>6177</v>
      </c>
      <c r="C15" s="12">
        <v>5849</v>
      </c>
      <c r="D15" s="12">
        <v>328</v>
      </c>
      <c r="E15" s="13">
        <v>5.61</v>
      </c>
      <c r="F15" s="15"/>
    </row>
    <row r="16" ht="21" customHeight="1" spans="1:6">
      <c r="A16" s="14" t="s">
        <v>20</v>
      </c>
      <c r="B16" s="16"/>
      <c r="C16" s="12"/>
      <c r="D16" s="12"/>
      <c r="E16" s="13"/>
      <c r="F16" s="15"/>
    </row>
    <row r="17" ht="21" customHeight="1" spans="1:11">
      <c r="A17" s="14" t="s">
        <v>21</v>
      </c>
      <c r="B17" s="16">
        <v>59406</v>
      </c>
      <c r="C17" s="12">
        <v>58042</v>
      </c>
      <c r="D17" s="12">
        <v>1364</v>
      </c>
      <c r="E17" s="13">
        <v>2.35</v>
      </c>
      <c r="F17" s="18"/>
    </row>
    <row r="18" ht="21" customHeight="1" spans="1:11">
      <c r="A18" s="14" t="s">
        <v>22</v>
      </c>
      <c r="B18" s="16"/>
      <c r="C18" s="12"/>
      <c r="D18" s="12"/>
      <c r="E18" s="13"/>
      <c r="F18" s="15"/>
    </row>
    <row r="19" ht="21" customHeight="1" spans="1:11">
      <c r="A19" s="14" t="s">
        <v>23</v>
      </c>
      <c r="B19" s="16">
        <v>625</v>
      </c>
      <c r="C19" s="12">
        <v>577</v>
      </c>
      <c r="D19" s="12">
        <v>48</v>
      </c>
      <c r="E19" s="13">
        <v>8.32</v>
      </c>
      <c r="F19" s="15"/>
      <c r="G19"/>
      <c r="H19"/>
      <c r="I19"/>
      <c r="J19"/>
      <c r="K19"/>
    </row>
    <row r="20" ht="21" customHeight="1" spans="1:11">
      <c r="A20" s="14" t="s">
        <v>24</v>
      </c>
      <c r="B20" s="16">
        <v>8</v>
      </c>
      <c r="C20" s="12">
        <v>48</v>
      </c>
      <c r="D20" s="12">
        <v>-40</v>
      </c>
      <c r="E20" s="13">
        <v>-83.33</v>
      </c>
      <c r="F20" s="15"/>
      <c r="G20"/>
      <c r="H20"/>
      <c r="I20"/>
      <c r="J20"/>
      <c r="K20"/>
    </row>
    <row r="21" ht="21" customHeight="1" spans="1:11">
      <c r="A21" s="14" t="s">
        <v>25</v>
      </c>
      <c r="B21" s="12">
        <v>259015</v>
      </c>
      <c r="C21" s="12">
        <v>258240</v>
      </c>
      <c r="D21" s="12">
        <v>775</v>
      </c>
      <c r="E21" s="13">
        <v>0.3</v>
      </c>
      <c r="F21" s="15"/>
      <c r="G21"/>
      <c r="H21"/>
      <c r="I21"/>
      <c r="J21"/>
      <c r="K21"/>
    </row>
    <row r="22" ht="21" customHeight="1" spans="1:11">
      <c r="A22" s="17" t="s">
        <v>26</v>
      </c>
      <c r="B22" s="16">
        <v>27431</v>
      </c>
      <c r="C22" s="12">
        <v>26083</v>
      </c>
      <c r="D22" s="12">
        <v>1348</v>
      </c>
      <c r="E22" s="13">
        <v>5.17</v>
      </c>
      <c r="F22" s="15"/>
      <c r="G22"/>
      <c r="H22"/>
      <c r="I22"/>
      <c r="J22"/>
      <c r="K22"/>
    </row>
    <row r="23" ht="21" customHeight="1" spans="1:11">
      <c r="A23" s="17" t="s">
        <v>27</v>
      </c>
      <c r="B23" s="16">
        <v>10176</v>
      </c>
      <c r="C23" s="12">
        <v>10089</v>
      </c>
      <c r="D23" s="12">
        <v>87</v>
      </c>
      <c r="E23" s="13">
        <v>0.86</v>
      </c>
      <c r="F23" s="15"/>
      <c r="G23"/>
      <c r="H23"/>
      <c r="I23"/>
      <c r="J23"/>
      <c r="K23"/>
    </row>
    <row r="24" ht="21" customHeight="1" spans="1:11">
      <c r="A24" s="17" t="s">
        <v>28</v>
      </c>
      <c r="B24" s="16"/>
      <c r="C24" s="12"/>
      <c r="D24" s="12"/>
      <c r="E24" s="13"/>
      <c r="F24" s="15"/>
    </row>
    <row r="25" ht="21" customHeight="1" spans="1:11">
      <c r="A25" s="17" t="s">
        <v>29</v>
      </c>
      <c r="B25" s="16">
        <v>112265</v>
      </c>
      <c r="C25" s="12">
        <v>119246</v>
      </c>
      <c r="D25" s="12">
        <v>-6981</v>
      </c>
      <c r="E25" s="13">
        <v>-5.85</v>
      </c>
      <c r="F25" s="15"/>
    </row>
    <row r="26" ht="21" customHeight="1" spans="1:11">
      <c r="A26" s="17" t="s">
        <v>30</v>
      </c>
      <c r="B26" s="16">
        <v>109143</v>
      </c>
      <c r="C26" s="16">
        <v>102822</v>
      </c>
      <c r="D26" s="16">
        <v>6321</v>
      </c>
      <c r="E26" s="13">
        <v>6.15</v>
      </c>
      <c r="F26" s="15"/>
    </row>
    <row r="28" spans="1:11">
      <c r="B28" s="19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表一、2025年全市收入完成预计 </vt:lpstr>
      <vt:lpstr>表二、2025年市本级收入完成预计</vt:lpstr>
      <vt:lpstr>表五、全市收入2026年预计</vt:lpstr>
      <vt:lpstr>表六、市本级收入2026年预计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迷笙生</cp:lastModifiedBy>
  <dcterms:created xsi:type="dcterms:W3CDTF">2023-12-10T10:35:00Z</dcterms:created>
  <dcterms:modified xsi:type="dcterms:W3CDTF">2026-01-09T08:05:38Z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F4C9DC65969F41169BF74E9394C09728_13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