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4190" windowHeight="12270"/>
  </bookViews>
  <sheets>
    <sheet name="市本级社保支出" sheetId="1" r:id="rId1"/>
  </sheets>
  <definedNames>
    <definedName name="_xlnm.Print_Area" localSheetId="0">市本级社保支出!$A$1:$M$9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<sst xmlns="http://schemas.openxmlformats.org/spreadsheetml/2006/main" count="23" uniqueCount="16">
  <si>
    <t>表33</t>
  </si>
  <si>
    <r>
      <rPr>
        <b/>
        <sz val="18"/>
        <rFont val="Times New Roman"/>
        <charset val="0"/>
      </rPr>
      <t>2024</t>
    </r>
    <r>
      <rPr>
        <b/>
        <sz val="18"/>
        <rFont val="宋体"/>
        <charset val="134"/>
      </rPr>
      <t>年市本级社会保险基金支出决算表</t>
    </r>
  </si>
  <si>
    <t>单位:万元</t>
  </si>
  <si>
    <t>项    目</t>
  </si>
  <si>
    <t>预算数合计</t>
  </si>
  <si>
    <t>决算数合计</t>
  </si>
  <si>
    <t>为预算的％</t>
  </si>
  <si>
    <t>机关事业单位基本养老保险基金</t>
  </si>
  <si>
    <t>职工基本医疗保险(含生育保险)基金</t>
  </si>
  <si>
    <t>城乡居民基本医疗保险基金</t>
  </si>
  <si>
    <t>预算数</t>
  </si>
  <si>
    <t>决算数</t>
  </si>
  <si>
    <t>支出</t>
  </si>
  <si>
    <t xml:space="preserve">   其中:社会保险待遇支出</t>
  </si>
  <si>
    <t xml:space="preserve">        转移支出</t>
  </si>
  <si>
    <t xml:space="preserve">        其他支出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</si>
</sst>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8">
    <font>
      <sz val="12"/>
      <name val="宋体"/>
      <charset val="134"/>
    </font>
    <font>
      <sz val="10"/>
      <name val="宋体"/>
      <charset val="134"/>
    </font>
    <font>
      <b/>
      <sz val="18"/>
      <name val="Times New Roman"/>
      <charset val="0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0"/>
      <name val="Times New Roman"/>
      <charset val="0"/>
    </font>
    <font>
      <sz val="10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3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0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horizontal="center" vertical="center"/>
    </xf>
    <xf numFmtId="3" fontId="0" fillId="0" borderId="0" xfId="0" applyNumberFormat="1" applyFont="1" applyFill="1" applyAlignment="1" applyProtection="1">
      <alignment wrapText="1"/>
    </xf>
    <xf numFmtId="3" fontId="0" fillId="0" borderId="0" xfId="0" applyNumberFormat="1" applyFont="1" applyFill="1" applyAlignment="1" applyProtection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3" fontId="1" fillId="0" borderId="0" xfId="0" applyNumberFormat="1" applyFont="1" applyFill="1" applyAlignment="1" applyProtection="1">
      <alignment vertical="center" wrapText="1"/>
    </xf>
    <xf numFmtId="0" fontId="2" fillId="0" borderId="0" xfId="0" applyFont="1" applyFill="1" applyAlignment="1">
      <alignment horizontal="center" vertical="center"/>
    </xf>
    <xf numFmtId="3" fontId="3" fillId="0" borderId="0" xfId="0" applyNumberFormat="1" applyFont="1" applyFill="1" applyBorder="1" applyAlignment="1" applyProtection="1">
      <alignment horizontal="right" vertical="center"/>
    </xf>
    <xf numFmtId="3" fontId="3" fillId="0" borderId="0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3" fontId="5" fillId="0" borderId="6" xfId="0" applyNumberFormat="1" applyFont="1" applyFill="1" applyBorder="1" applyAlignment="1" applyProtection="1">
      <alignment horizontal="center" vertical="center"/>
    </xf>
    <xf numFmtId="176" fontId="5" fillId="0" borderId="6" xfId="0" applyNumberFormat="1" applyFont="1" applyFill="1" applyBorder="1" applyAlignment="1" applyProtection="1">
      <alignment horizontal="center" vertical="center"/>
    </xf>
    <xf numFmtId="0" fontId="1" fillId="0" borderId="6" xfId="0" applyNumberFormat="1" applyFont="1" applyFill="1" applyBorder="1" applyAlignment="1" applyProtection="1">
      <alignment horizontal="left" vertical="center" wrapText="1"/>
    </xf>
    <xf numFmtId="3" fontId="6" fillId="0" borderId="6" xfId="0" applyNumberFormat="1" applyFont="1" applyFill="1" applyBorder="1" applyAlignment="1" applyProtection="1">
      <alignment horizontal="center" vertical="center"/>
    </xf>
    <xf numFmtId="0" fontId="1" fillId="0" borderId="7" xfId="0" applyNumberFormat="1" applyFont="1" applyFill="1" applyBorder="1" applyAlignment="1" applyProtection="1">
      <alignment horizontal="left" vertical="center" wrapText="1"/>
    </xf>
    <xf numFmtId="3" fontId="6" fillId="0" borderId="7" xfId="0" applyNumberFormat="1" applyFont="1" applyFill="1" applyBorder="1" applyAlignment="1" applyProtection="1">
      <alignment horizontal="center" vertical="center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4" fontId="5" fillId="0" borderId="6" xfId="0" applyNumberFormat="1" applyFont="1" applyFill="1" applyBorder="1" applyAlignment="1" applyProtection="1">
      <alignment horizontal="center" vertical="center"/>
    </xf>
    <xf numFmtId="176" fontId="6" fillId="0" borderId="6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92D050"/>
    <pageSetUpPr fitToPage="1"/>
  </sheetPr>
  <dimension ref="A1:M10"/>
  <sheetViews>
    <sheetView showZeros="0" tabSelected="1" view="pageBreakPreview" zoomScaleNormal="100" workbookViewId="0">
      <selection activeCell="A1" sqref="A1"/>
    </sheetView>
  </sheetViews>
  <sheetFormatPr defaultColWidth="9.125" defaultRowHeight="14.25"/>
  <cols>
    <col min="1" max="1" width="26.1333333333333" style="3" customWidth="1"/>
    <col min="2" max="2" width="9.5" style="3" customWidth="1"/>
    <col min="3" max="5" width="9.875" style="4" customWidth="1"/>
    <col min="6" max="6" width="13.4166666666667" style="4" customWidth="1"/>
    <col min="7" max="9" width="14.0833333333333" style="5" customWidth="1"/>
    <col min="10" max="12" width="12.75" style="5" customWidth="1"/>
    <col min="13" max="13" width="12.625" style="6"/>
    <col min="14" max="16384" width="9.125" style="6"/>
  </cols>
  <sheetData>
    <row r="1" ht="22.9" customHeight="1" spans="1:2">
      <c r="A1" s="7" t="s">
        <v>0</v>
      </c>
      <c r="B1" s="7"/>
    </row>
    <row r="2" s="1" customFormat="1" ht="33.95" customHeight="1" spans="1:1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="1" customFormat="1" ht="17.1" customHeight="1" spans="1:12">
      <c r="A3" s="9" t="s">
        <v>2</v>
      </c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="1" customFormat="1" ht="17.1" customHeight="1" spans="1:13">
      <c r="A4" s="11" t="s">
        <v>3</v>
      </c>
      <c r="B4" s="11" t="s">
        <v>4</v>
      </c>
      <c r="C4" s="12" t="s">
        <v>5</v>
      </c>
      <c r="D4" s="12" t="s">
        <v>6</v>
      </c>
      <c r="E4" s="13" t="s">
        <v>7</v>
      </c>
      <c r="F4" s="14"/>
      <c r="G4" s="15"/>
      <c r="H4" s="13" t="s">
        <v>8</v>
      </c>
      <c r="I4" s="14"/>
      <c r="J4" s="15"/>
      <c r="K4" s="13" t="s">
        <v>9</v>
      </c>
      <c r="L4" s="14"/>
      <c r="M4" s="26"/>
    </row>
    <row r="5" s="2" customFormat="1" ht="42.6" customHeight="1" spans="1:13">
      <c r="A5" s="16"/>
      <c r="B5" s="16"/>
      <c r="C5" s="17"/>
      <c r="D5" s="17"/>
      <c r="E5" s="18" t="s">
        <v>10</v>
      </c>
      <c r="F5" s="18" t="s">
        <v>11</v>
      </c>
      <c r="G5" s="18" t="s">
        <v>6</v>
      </c>
      <c r="H5" s="18" t="s">
        <v>10</v>
      </c>
      <c r="I5" s="18" t="s">
        <v>11</v>
      </c>
      <c r="J5" s="18" t="s">
        <v>6</v>
      </c>
      <c r="K5" s="18" t="s">
        <v>10</v>
      </c>
      <c r="L5" s="18" t="s">
        <v>11</v>
      </c>
      <c r="M5" s="27" t="s">
        <v>6</v>
      </c>
    </row>
    <row r="6" s="1" customFormat="1" ht="28.15" customHeight="1" spans="1:13">
      <c r="A6" s="19" t="s">
        <v>12</v>
      </c>
      <c r="B6" s="19">
        <f t="shared" ref="B6:B9" si="0">E6+H6+K6</f>
        <v>955339</v>
      </c>
      <c r="C6" s="20">
        <f>SUM(F6:L6)</f>
        <v>1914893.04025693</v>
      </c>
      <c r="D6" s="21">
        <f t="shared" ref="D6:D9" si="1">C6/B6*100</f>
        <v>200.441208854336</v>
      </c>
      <c r="E6" s="20">
        <f t="shared" ref="E6:I6" si="2">SUM(E7:E9)</f>
        <v>120516</v>
      </c>
      <c r="F6" s="20">
        <f t="shared" si="2"/>
        <v>114379</v>
      </c>
      <c r="G6" s="21">
        <f t="shared" ref="G6:G9" si="3">F6/E6*100</f>
        <v>94.9077300939294</v>
      </c>
      <c r="H6" s="20">
        <f t="shared" si="2"/>
        <v>293284</v>
      </c>
      <c r="I6" s="20">
        <f t="shared" si="2"/>
        <v>361128</v>
      </c>
      <c r="J6" s="28">
        <f t="shared" ref="J6:J9" si="4">I6/H6*100</f>
        <v>123.132526834058</v>
      </c>
      <c r="K6" s="20">
        <f>SUM(K7:K9)</f>
        <v>541539</v>
      </c>
      <c r="L6" s="20">
        <f>SUM(L7:L9)</f>
        <v>604345</v>
      </c>
      <c r="M6" s="21">
        <f t="shared" ref="M6:M9" si="5">L6/K6*100</f>
        <v>111.597687331845</v>
      </c>
    </row>
    <row r="7" s="1" customFormat="1" ht="28.15" customHeight="1" spans="1:13">
      <c r="A7" s="22" t="s">
        <v>13</v>
      </c>
      <c r="B7" s="23">
        <f t="shared" si="0"/>
        <v>947634</v>
      </c>
      <c r="C7" s="23">
        <f t="shared" ref="C7:C9" si="6">F7+I7+L7</f>
        <v>1067665</v>
      </c>
      <c r="D7" s="21">
        <f t="shared" si="1"/>
        <v>112.666388078098</v>
      </c>
      <c r="E7" s="23">
        <v>114801</v>
      </c>
      <c r="F7" s="23">
        <v>114061</v>
      </c>
      <c r="G7" s="21">
        <f t="shared" si="3"/>
        <v>99.3554063117917</v>
      </c>
      <c r="H7" s="23">
        <v>291575</v>
      </c>
      <c r="I7" s="23">
        <v>349264</v>
      </c>
      <c r="J7" s="28">
        <f t="shared" si="4"/>
        <v>119.785303952671</v>
      </c>
      <c r="K7" s="23">
        <v>541258</v>
      </c>
      <c r="L7" s="23">
        <v>604340</v>
      </c>
      <c r="M7" s="29">
        <f t="shared" si="5"/>
        <v>111.65470071574</v>
      </c>
    </row>
    <row r="8" s="1" customFormat="1" ht="28.15" customHeight="1" spans="1:13">
      <c r="A8" s="22" t="s">
        <v>14</v>
      </c>
      <c r="B8" s="23">
        <f t="shared" si="0"/>
        <v>0</v>
      </c>
      <c r="C8" s="23">
        <f t="shared" si="6"/>
        <v>2440</v>
      </c>
      <c r="D8" s="21"/>
      <c r="E8" s="23"/>
      <c r="F8" s="23">
        <v>124</v>
      </c>
      <c r="G8" s="21"/>
      <c r="I8" s="23">
        <v>2316</v>
      </c>
      <c r="J8" s="28"/>
      <c r="K8" s="23"/>
      <c r="L8" s="23"/>
      <c r="M8" s="29"/>
    </row>
    <row r="9" s="1" customFormat="1" ht="28.15" customHeight="1" spans="1:13">
      <c r="A9" s="24" t="s">
        <v>15</v>
      </c>
      <c r="B9" s="23">
        <f t="shared" si="0"/>
        <v>7705</v>
      </c>
      <c r="C9" s="25">
        <f t="shared" si="6"/>
        <v>9747</v>
      </c>
      <c r="D9" s="21">
        <f t="shared" si="1"/>
        <v>126.502271252434</v>
      </c>
      <c r="E9" s="25">
        <v>5715</v>
      </c>
      <c r="F9" s="25">
        <v>194</v>
      </c>
      <c r="G9" s="21">
        <f t="shared" si="3"/>
        <v>3.39457567804024</v>
      </c>
      <c r="H9" s="23">
        <v>1709</v>
      </c>
      <c r="I9" s="25">
        <v>9548</v>
      </c>
      <c r="J9" s="28">
        <f t="shared" si="4"/>
        <v>558.689291983616</v>
      </c>
      <c r="K9" s="25">
        <v>281</v>
      </c>
      <c r="L9" s="25">
        <v>5</v>
      </c>
      <c r="M9" s="29">
        <f t="shared" si="5"/>
        <v>1.77935943060498</v>
      </c>
    </row>
    <row r="10" s="1" customFormat="1" ht="28.15" customHeight="1" spans="1:12">
      <c r="A10" s="3"/>
      <c r="B10" s="3"/>
      <c r="C10" s="4"/>
      <c r="D10" s="4"/>
      <c r="E10" s="4"/>
      <c r="F10" s="4"/>
      <c r="G10" s="5"/>
      <c r="H10" s="5"/>
      <c r="I10" s="5"/>
      <c r="J10" s="5"/>
      <c r="K10" s="5"/>
      <c r="L10" s="5"/>
    </row>
  </sheetData>
  <mergeCells count="9">
    <mergeCell ref="A2:L2"/>
    <mergeCell ref="A3:L3"/>
    <mergeCell ref="E4:G4"/>
    <mergeCell ref="H4:J4"/>
    <mergeCell ref="K4:M4"/>
    <mergeCell ref="A4:A5"/>
    <mergeCell ref="B4:B5"/>
    <mergeCell ref="C4:C5"/>
    <mergeCell ref="D4:D5"/>
  </mergeCells>
  <printOptions horizontalCentered="1"/>
  <pageMargins left="0.751388888888889" right="0.751388888888889" top="1" bottom="1" header="0.5" footer="0.5"/>
  <pageSetup paperSize="9" scale="47" fitToHeight="0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市本级社保支出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2025-09-01T08:55:00Z</dcterms:created>
  <dcterms:modified xsi:type="dcterms:W3CDTF">2025-09-03T09:53:41Z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987CD04ADF3F45BDA27A666F1479355E_11</vt:lpwstr>
  </property>
  <property fmtid="{D5CDD505-2E9C-101B-9397-08002B2CF9AE}" pid="3" name="KSOProductBuildVer">
    <vt:lpwstr>2052-12.1.0.22529</vt:lpwstr>
  </property>
</Properties>
</file>