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市本级一般公共预算税收返还和转移支付表" sheetId="1" r:id="rId1"/>
  </sheets>
  <definedNames>
    <definedName name="_xlnm.Print_Area" localSheetId="0">市本级一般公共预算税收返还和转移支付表!$A$1:$D$53</definedName>
    <definedName name="_xlnm.Print_Titles" localSheetId="0">市本级一般公共预算税收返还和转移支付表!$4:$5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<sst xmlns="http://schemas.openxmlformats.org/spreadsheetml/2006/main" count="70" uniqueCount="68">
  <si>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12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</si>
  <si>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0"/>
      </rPr>
      <t>年市本级一般公共预算税收返还和转移支付表</t>
    </r>
  </si>
  <si>
    <t>单位：万元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</si>
  <si>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</si>
  <si>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</si>
  <si>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</si>
  <si>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</si>
  <si>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</si>
  <si>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</si>
  <si>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</si>
  <si>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</si>
  <si>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</si>
  <si>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</si>
  <si>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所得税基数返还收入</t>
  </si>
  <si>
    <t xml:space="preserve">  专项上解支出</t>
  </si>
  <si>
    <t xml:space="preserve">    成品油税费改革税收返还收入</t>
  </si>
  <si>
    <t xml:space="preserve">  其中：市本级及辖区上解</t>
  </si>
  <si>
    <t xml:space="preserve">    增值税税收返还收入</t>
  </si>
  <si>
    <t xml:space="preserve">       减县市区上解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</si>
  <si>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</si>
  <si>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</si>
  <si>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</si>
  <si>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</si>
  <si>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</si>
  <si>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</si>
  <si>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</si>
  <si>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</si>
  <si>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</si>
  <si>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</si>
  <si>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</si>
  <si>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</si>
  <si>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</si>
  <si>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</si>
  <si>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巩固拓展脱贫攻坚成果衔接乡村振兴转移支付收入</t>
  </si>
  <si>
    <t xml:space="preserve">    一般公共服务共同财政事权转移支付收入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</si>
  <si>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</si>
  <si>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</si>
  <si>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</si>
  <si>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</si>
  <si>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</si>
  <si>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</si>
  <si>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</si>
  <si>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</si>
  <si>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</si>
  <si>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</si>
  <si>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</si>
  <si>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</si>
  <si>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其他一般性转移支付收入</t>
  </si>
  <si>
    <t xml:space="preserve">  专项转移支付收入</t>
  </si>
  <si>
    <t xml:space="preserve">  其中：省里下达</t>
  </si>
  <si>
    <t xml:space="preserve">       减对县市区补助</t>
  </si>
  <si>
    <t>债务转贷收入</t>
  </si>
  <si>
    <t>债务转贷支出</t>
  </si>
  <si>
    <t xml:space="preserve">  地方政府一般债务转贷收入</t>
  </si>
  <si>
    <t>上年结转收入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</si>
  <si>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</si>
  <si>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</si>
  <si>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</si>
  <si>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</si>
  <si>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</si>
  <si>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</si>
  <si>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</si>
  <si>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</si>
  <si>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调入预算稳定调节基金</t>
  </si>
  <si>
    <t>年终结余</t>
  </si>
  <si>
    <t>减:结转下年支出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</si>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</sst>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sz val="11"/>
      <color theme="1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1" fillId="0" borderId="0" xfId="49" applyNumberFormat="1" applyFont="1" applyFill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left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3" fontId="4" fillId="0" borderId="3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D54"/>
  <sheetViews>
    <sheetView showZeros="0" tabSelected="1" zoomScaleSheetLayoutView="60" workbookViewId="0">
      <selection activeCell="A26" sqref="A26"/>
    </sheetView>
  </sheetViews>
  <sheetFormatPr defaultColWidth="9" defaultRowHeight="14.25" outlineLevelCol="3"/>
  <cols>
    <col min="1" max="1" width="40.825" style="2" customWidth="1"/>
    <col min="2" max="2" width="10.0166666666667" style="3" customWidth="1"/>
    <col min="3" max="3" width="22.1083333333333" style="4" customWidth="1"/>
    <col min="4" max="4" width="10.4333333333333" style="5" customWidth="1"/>
    <col min="5" max="16384" width="9" style="1"/>
  </cols>
  <sheetData>
    <row r="1" s="1" customFormat="1" ht="21.75" customHeight="1" spans="1:4">
      <c r="A1" s="6" t="s">
        <v>0</v>
      </c>
      <c r="B1" s="7"/>
      <c r="C1" s="8"/>
      <c r="D1" s="9"/>
    </row>
    <row r="2" s="1" customFormat="1" ht="22" customHeight="1" spans="1:4">
      <c r="A2" s="10" t="s">
        <v>1</v>
      </c>
      <c r="B2" s="10"/>
      <c r="C2" s="10"/>
      <c r="D2" s="10"/>
    </row>
    <row r="3" s="1" customFormat="1" ht="19" customHeight="1" spans="1:4">
      <c r="A3" s="11" t="s">
        <v>2</v>
      </c>
      <c r="B3" s="12"/>
      <c r="C3" s="13"/>
      <c r="D3" s="12"/>
    </row>
    <row r="4" s="1" customFormat="1" ht="19" customHeight="1" spans="1:4">
      <c r="A4" s="14" t="s">
        <v>3</v>
      </c>
      <c r="B4" s="14"/>
      <c r="C4" s="14" t="s">
        <v>4</v>
      </c>
      <c r="D4" s="15"/>
    </row>
    <row r="5" s="1" customFormat="1" ht="19" customHeight="1" spans="1:4">
      <c r="A5" s="16" t="s">
        <v>5</v>
      </c>
      <c r="B5" s="16" t="s">
        <v>6</v>
      </c>
      <c r="C5" s="16" t="s">
        <v>5</v>
      </c>
      <c r="D5" s="17" t="s">
        <v>6</v>
      </c>
    </row>
    <row r="6" s="1" customFormat="1" ht="19" customHeight="1" spans="1:4">
      <c r="A6" s="18" t="s">
        <v>7</v>
      </c>
      <c r="B6" s="19">
        <v>604068</v>
      </c>
      <c r="C6" s="18" t="s">
        <v>8</v>
      </c>
      <c r="D6" s="20">
        <v>1785210</v>
      </c>
    </row>
    <row r="7" s="1" customFormat="1" ht="19" customHeight="1" spans="1:4">
      <c r="A7" s="18" t="s">
        <v>9</v>
      </c>
      <c r="B7" s="19">
        <f>B8+B15+B41</f>
        <v>430784</v>
      </c>
      <c r="C7" s="21" t="s">
        <v>10</v>
      </c>
      <c r="D7" s="20">
        <f>SUM(D8:D9)</f>
        <v>-26016</v>
      </c>
    </row>
    <row r="8" s="1" customFormat="1" ht="19" customHeight="1" spans="1:4">
      <c r="A8" s="18" t="s">
        <v>11</v>
      </c>
      <c r="B8" s="19">
        <f>SUM(B9:B14)</f>
        <v>70306</v>
      </c>
      <c r="C8" s="22" t="s">
        <v>12</v>
      </c>
      <c r="D8" s="23">
        <v>1778</v>
      </c>
    </row>
    <row r="9" s="1" customFormat="1" ht="19" customHeight="1" spans="1:4">
      <c r="A9" s="24" t="s">
        <v>13</v>
      </c>
      <c r="B9" s="25">
        <v>6450</v>
      </c>
      <c r="C9" s="22" t="s">
        <v>14</v>
      </c>
      <c r="D9" s="23">
        <f>D10-D11</f>
        <v>-27794</v>
      </c>
    </row>
    <row r="10" s="1" customFormat="1" ht="19" customHeight="1" spans="1:4">
      <c r="A10" s="24" t="s">
        <v>15</v>
      </c>
      <c r="B10" s="25">
        <v>5736</v>
      </c>
      <c r="C10" s="22" t="s">
        <v>16</v>
      </c>
      <c r="D10" s="23">
        <v>36150</v>
      </c>
    </row>
    <row r="11" s="1" customFormat="1" ht="19" customHeight="1" spans="1:4">
      <c r="A11" s="24" t="s">
        <v>17</v>
      </c>
      <c r="B11" s="25">
        <v>21063</v>
      </c>
      <c r="C11" s="22" t="s">
        <v>18</v>
      </c>
      <c r="D11" s="23">
        <v>63944</v>
      </c>
    </row>
    <row r="12" s="1" customFormat="1" ht="19" customHeight="1" spans="1:4">
      <c r="A12" s="24" t="s">
        <v>19</v>
      </c>
      <c r="B12" s="25">
        <v>7982</v>
      </c>
      <c r="C12" s="22"/>
      <c r="D12" s="23"/>
    </row>
    <row r="13" s="1" customFormat="1" ht="19" customHeight="1" spans="1:4">
      <c r="A13" s="24" t="s">
        <v>20</v>
      </c>
      <c r="B13" s="25">
        <v>16841</v>
      </c>
      <c r="C13" s="22"/>
      <c r="D13" s="23"/>
    </row>
    <row r="14" s="1" customFormat="1" ht="19" customHeight="1" spans="1:4">
      <c r="A14" s="24" t="s">
        <v>21</v>
      </c>
      <c r="B14" s="25">
        <v>12234</v>
      </c>
      <c r="C14" s="22"/>
      <c r="D14" s="23"/>
    </row>
    <row r="15" s="1" customFormat="1" ht="19" customHeight="1" spans="1:4">
      <c r="A15" s="18" t="s">
        <v>22</v>
      </c>
      <c r="B15" s="19">
        <f>SUM(B16:B40)</f>
        <v>440383</v>
      </c>
      <c r="C15" s="21"/>
      <c r="D15" s="23"/>
    </row>
    <row r="16" s="1" customFormat="1" ht="19" customHeight="1" spans="1:4">
      <c r="A16" s="24" t="s">
        <v>23</v>
      </c>
      <c r="B16" s="25">
        <v>-108</v>
      </c>
      <c r="C16" s="22"/>
      <c r="D16" s="23"/>
    </row>
    <row r="17" s="1" customFormat="1" ht="19" customHeight="1" spans="1:4">
      <c r="A17" s="26" t="s">
        <v>24</v>
      </c>
      <c r="B17" s="27">
        <v>102391</v>
      </c>
      <c r="C17" s="22"/>
      <c r="D17" s="23"/>
    </row>
    <row r="18" s="1" customFormat="1" ht="19" customHeight="1" spans="1:4">
      <c r="A18" s="26" t="s">
        <v>25</v>
      </c>
      <c r="B18" s="27">
        <v>2685</v>
      </c>
      <c r="C18" s="22"/>
      <c r="D18" s="23"/>
    </row>
    <row r="19" s="1" customFormat="1" ht="19" customHeight="1" spans="1:4">
      <c r="A19" s="26" t="s">
        <v>26</v>
      </c>
      <c r="B19" s="27">
        <v>18815</v>
      </c>
      <c r="C19" s="22"/>
      <c r="D19" s="23"/>
    </row>
    <row r="20" s="1" customFormat="1" ht="19" customHeight="1" spans="1:4">
      <c r="A20" s="26" t="s">
        <v>27</v>
      </c>
      <c r="B20" s="27">
        <v>0</v>
      </c>
      <c r="C20" s="22"/>
      <c r="D20" s="23"/>
    </row>
    <row r="21" s="1" customFormat="1" ht="19" customHeight="1" spans="1:4">
      <c r="A21" s="26" t="s">
        <v>28</v>
      </c>
      <c r="B21" s="27">
        <v>2159</v>
      </c>
      <c r="C21" s="22"/>
      <c r="D21" s="23"/>
    </row>
    <row r="22" s="1" customFormat="1" ht="19" customHeight="1" spans="1:4">
      <c r="A22" s="26" t="s">
        <v>29</v>
      </c>
      <c r="B22" s="27">
        <v>0</v>
      </c>
      <c r="C22" s="22"/>
      <c r="D22" s="23"/>
    </row>
    <row r="23" s="1" customFormat="1" ht="19" customHeight="1" spans="1:4">
      <c r="A23" s="26" t="s">
        <v>30</v>
      </c>
      <c r="B23" s="27">
        <v>0</v>
      </c>
      <c r="C23" s="22"/>
      <c r="D23" s="23"/>
    </row>
    <row r="24" s="1" customFormat="1" ht="19" customHeight="1" spans="1:4">
      <c r="A24" s="26" t="s">
        <v>31</v>
      </c>
      <c r="B24" s="27">
        <v>17209</v>
      </c>
      <c r="C24" s="22"/>
      <c r="D24" s="23"/>
    </row>
    <row r="25" s="1" customFormat="1" ht="19" customHeight="1" spans="1:4">
      <c r="A25" s="26" t="s">
        <v>32</v>
      </c>
      <c r="B25" s="27">
        <v>0</v>
      </c>
      <c r="C25" s="22"/>
      <c r="D25" s="23"/>
    </row>
    <row r="26" s="1" customFormat="1" ht="19" customHeight="1" spans="1:4">
      <c r="A26" s="26" t="s">
        <v>33</v>
      </c>
      <c r="B26" s="27">
        <v>0</v>
      </c>
      <c r="C26" s="22"/>
      <c r="D26" s="23"/>
    </row>
    <row r="27" s="1" customFormat="1" ht="19" customHeight="1" spans="1:4">
      <c r="A27" s="26" t="s">
        <v>34</v>
      </c>
      <c r="B27" s="27">
        <v>0</v>
      </c>
      <c r="C27" s="22"/>
      <c r="D27" s="23"/>
    </row>
    <row r="28" s="1" customFormat="1" ht="19" customHeight="1" spans="1:4">
      <c r="A28" s="26" t="s">
        <v>35</v>
      </c>
      <c r="B28" s="27">
        <v>6246</v>
      </c>
      <c r="C28" s="22"/>
      <c r="D28" s="23"/>
    </row>
    <row r="29" s="1" customFormat="1" ht="19" customHeight="1" spans="1:4">
      <c r="A29" s="26" t="s">
        <v>36</v>
      </c>
      <c r="B29" s="27">
        <v>20550</v>
      </c>
      <c r="C29" s="22"/>
      <c r="D29" s="23"/>
    </row>
    <row r="30" s="1" customFormat="1" ht="19" customHeight="1" spans="1:4">
      <c r="A30" s="26" t="s">
        <v>37</v>
      </c>
      <c r="B30" s="27">
        <v>955</v>
      </c>
      <c r="C30" s="22"/>
      <c r="D30" s="23"/>
    </row>
    <row r="31" s="1" customFormat="1" ht="19" customHeight="1" spans="1:4">
      <c r="A31" s="26" t="s">
        <v>38</v>
      </c>
      <c r="B31" s="27">
        <v>962</v>
      </c>
      <c r="C31" s="22"/>
      <c r="D31" s="23"/>
    </row>
    <row r="32" s="1" customFormat="1" ht="19" customHeight="1" spans="1:4">
      <c r="A32" s="26" t="s">
        <v>39</v>
      </c>
      <c r="B32" s="27">
        <v>9735</v>
      </c>
      <c r="C32" s="22"/>
      <c r="D32" s="23"/>
    </row>
    <row r="33" s="1" customFormat="1" ht="19" customHeight="1" spans="1:4">
      <c r="A33" s="26" t="s">
        <v>40</v>
      </c>
      <c r="B33" s="27">
        <v>330447</v>
      </c>
      <c r="C33" s="22"/>
      <c r="D33" s="23"/>
    </row>
    <row r="34" s="1" customFormat="1" ht="19" customHeight="1" spans="1:4">
      <c r="A34" s="26" t="s">
        <v>41</v>
      </c>
      <c r="B34" s="27">
        <v>-164</v>
      </c>
      <c r="C34" s="22"/>
      <c r="D34" s="23"/>
    </row>
    <row r="35" s="1" customFormat="1" ht="19" customHeight="1" spans="1:4">
      <c r="A35" s="26" t="s">
        <v>42</v>
      </c>
      <c r="B35" s="27">
        <v>15386</v>
      </c>
      <c r="C35" s="22"/>
      <c r="D35" s="23"/>
    </row>
    <row r="36" s="1" customFormat="1" ht="19" customHeight="1" spans="1:4">
      <c r="A36" s="26" t="s">
        <v>43</v>
      </c>
      <c r="B36" s="27">
        <v>34748</v>
      </c>
      <c r="C36" s="22"/>
      <c r="D36" s="23"/>
    </row>
    <row r="37" s="1" customFormat="1" ht="19" customHeight="1" spans="1:4">
      <c r="A37" s="26" t="s">
        <v>44</v>
      </c>
      <c r="B37" s="27">
        <v>100</v>
      </c>
      <c r="C37" s="22"/>
      <c r="D37" s="23"/>
    </row>
    <row r="38" s="1" customFormat="1" ht="19" customHeight="1" spans="1:4">
      <c r="A38" s="26" t="s">
        <v>45</v>
      </c>
      <c r="B38" s="27">
        <v>1136</v>
      </c>
      <c r="C38" s="22"/>
      <c r="D38" s="23"/>
    </row>
    <row r="39" s="1" customFormat="1" ht="19" customHeight="1" spans="1:4">
      <c r="A39" s="26" t="s">
        <v>46</v>
      </c>
      <c r="B39" s="27">
        <v>30</v>
      </c>
      <c r="C39" s="22"/>
      <c r="D39" s="23"/>
    </row>
    <row r="40" s="1" customFormat="1" ht="19" customHeight="1" spans="1:4">
      <c r="A40" s="26" t="s">
        <v>47</v>
      </c>
      <c r="B40" s="27">
        <v>-122899</v>
      </c>
      <c r="C40" s="22"/>
      <c r="D40" s="23"/>
    </row>
    <row r="41" s="1" customFormat="1" ht="19" customHeight="1" spans="1:4">
      <c r="A41" s="18" t="s">
        <v>48</v>
      </c>
      <c r="B41" s="20">
        <f>B42-B43</f>
        <v>-79905</v>
      </c>
      <c r="C41" s="21"/>
      <c r="D41" s="23"/>
    </row>
    <row r="42" s="1" customFormat="1" ht="19" customHeight="1" spans="1:4">
      <c r="A42" s="24" t="s">
        <v>49</v>
      </c>
      <c r="B42" s="19">
        <v>167137</v>
      </c>
      <c r="C42" s="21"/>
      <c r="D42" s="23"/>
    </row>
    <row r="43" s="1" customFormat="1" ht="19" customHeight="1" spans="1:4">
      <c r="A43" s="24" t="s">
        <v>50</v>
      </c>
      <c r="B43" s="25">
        <v>247042</v>
      </c>
      <c r="C43" s="21"/>
      <c r="D43" s="23"/>
    </row>
    <row r="44" s="1" customFormat="1" ht="19" customHeight="1" spans="1:4">
      <c r="A44" s="18" t="s">
        <v>51</v>
      </c>
      <c r="B44" s="19">
        <f>B45</f>
        <v>253580</v>
      </c>
      <c r="C44" s="21" t="s">
        <v>52</v>
      </c>
      <c r="D44" s="20">
        <v>65980</v>
      </c>
    </row>
    <row r="45" s="1" customFormat="1" ht="19" customHeight="1" spans="1:4">
      <c r="A45" s="24" t="s">
        <v>53</v>
      </c>
      <c r="B45" s="25">
        <v>253580</v>
      </c>
      <c r="C45" s="22"/>
      <c r="D45" s="23"/>
    </row>
    <row r="46" s="1" customFormat="1" ht="19" customHeight="1" spans="1:4">
      <c r="A46" s="18" t="s">
        <v>54</v>
      </c>
      <c r="B46" s="19">
        <v>187051</v>
      </c>
      <c r="C46" s="22"/>
      <c r="D46" s="28"/>
    </row>
    <row r="47" s="1" customFormat="1" ht="19" customHeight="1" spans="1:4">
      <c r="A47" s="18" t="s">
        <v>55</v>
      </c>
      <c r="B47" s="19">
        <f>SUM(B48:B50)</f>
        <v>615515</v>
      </c>
      <c r="C47" s="21" t="s">
        <v>56</v>
      </c>
      <c r="D47" s="20"/>
    </row>
    <row r="48" s="1" customFormat="1" ht="18" customHeight="1" spans="1:4">
      <c r="A48" s="24" t="s">
        <v>57</v>
      </c>
      <c r="B48" s="25">
        <v>505206</v>
      </c>
      <c r="C48" s="21" t="s">
        <v>58</v>
      </c>
      <c r="D48" s="20">
        <v>132400</v>
      </c>
    </row>
    <row r="49" s="1" customFormat="1" spans="1:4">
      <c r="A49" s="24" t="s">
        <v>59</v>
      </c>
      <c r="B49" s="25">
        <v>50000</v>
      </c>
      <c r="C49" s="21" t="s">
        <v>60</v>
      </c>
      <c r="D49" s="20">
        <v>60791</v>
      </c>
    </row>
    <row r="50" s="1" customFormat="1" spans="1:4">
      <c r="A50" s="24" t="s">
        <v>61</v>
      </c>
      <c r="B50" s="25">
        <v>60309</v>
      </c>
      <c r="C50" s="21" t="s">
        <v>62</v>
      </c>
      <c r="D50" s="20"/>
    </row>
    <row r="51" s="1" customFormat="1" spans="1:4">
      <c r="A51" s="18" t="s">
        <v>63</v>
      </c>
      <c r="B51" s="19">
        <v>92132</v>
      </c>
      <c r="C51" s="21" t="s">
        <v>64</v>
      </c>
      <c r="D51" s="20">
        <v>164765</v>
      </c>
    </row>
    <row r="52" s="1" customFormat="1" spans="1:4">
      <c r="A52" s="18"/>
      <c r="B52" s="19"/>
      <c r="C52" s="21" t="s">
        <v>65</v>
      </c>
      <c r="D52" s="20">
        <v>164765</v>
      </c>
    </row>
    <row r="53" spans="1:4">
      <c r="A53" s="29" t="s">
        <v>66</v>
      </c>
      <c r="B53" s="30">
        <f>B6+B7+B44+B46+B47+B51+B52</f>
        <v>2183130</v>
      </c>
      <c r="C53" s="29" t="s">
        <v>67</v>
      </c>
      <c r="D53" s="31">
        <f>D6+D7+D44+D47+D48+D49+D50+D51</f>
        <v>2183130</v>
      </c>
    </row>
    <row r="54" spans="4:4">
      <c r="D54" s="5">
        <f>D53-B53</f>
        <v>0</v>
      </c>
    </row>
  </sheetData>
  <mergeCells count="4">
    <mergeCell ref="A2:D2"/>
    <mergeCell ref="A3:D3"/>
    <mergeCell ref="A4:B4"/>
    <mergeCell ref="C4:D4"/>
  </mergeCells>
  <printOptions horizontalCentered="1"/>
  <pageMargins left="0.708333333333333" right="0.747916666666667" top="0.786805555555556" bottom="0.786805555555556" header="0.511805555555556" footer="0.511805555555556"/>
  <pageSetup paperSize="9" scale="97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市本级一般公共预算税收返还和转移支付表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2025-09-02T02:09:00Z</dcterms:created>
  <dcterms:modified xsi:type="dcterms:W3CDTF">2025-09-24T06:30:46Z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2A6EC36C0F7A480D8E81270C240243F3_11</vt:lpwstr>
  </property>
  <property fmtid="{D5CDD505-2E9C-101B-9397-08002B2CF9AE}" pid="3" name="KSOProductBuildVer">
    <vt:lpwstr>2052-12.1.0.22529</vt:lpwstr>
  </property>
</Properties>
</file>