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市地方一般预算收入" sheetId="1" r:id="rId1"/>
  </sheets>
  <definedNames>
    <definedName name="_xlnm.Print_Area" localSheetId="0">全市地方一般预算收入!$A$1:$F$28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<sst xmlns="http://schemas.openxmlformats.org/spreadsheetml/2006/main" count="33" uniqueCount="33">
  <si>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0"/>
        <color rgb="FF000000"/>
        <rFont val="宋体"/>
        <charset val="134"/>
      </rPr>
      <t>表</t>
    </r>
    <r>
      <rPr>
        <sz val="10"/>
        <color indexed="8"/>
        <rFont val="Times New Roman"/>
        <charset val="0"/>
      </rPr>
      <t>1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</si>
  <si>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年全市地方一般公共预算收入决算表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</si>
  <si>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</si>
  <si>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</si>
  <si>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</si>
  <si>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</si>
  <si>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</si>
  <si>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</si>
  <si>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</si>
  <si>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</si>
  <si>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</si>
  <si>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</si>
  <si>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</si>
  <si>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</si>
  <si>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</si>
  <si>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</si>
  <si>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</si>
  <si>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</si>
  <si>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</si>
  <si>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</si>
  <si>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</si>
  <si>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</si>
  <si>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</si>
  <si>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</si>
  <si>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</si>
  <si>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</si>
  <si>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（二）非税收入</t>
  </si>
  <si>
    <t>专项收入</t>
  </si>
  <si>
    <t>行政性收费收入</t>
  </si>
  <si>
    <t>罚没收入</t>
  </si>
  <si>
    <t>国有资本经营收入</t>
  </si>
  <si>
    <t>国有资源（资产）有偿使用收入</t>
  </si>
  <si>
    <t>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</si>
</sst>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4"/>
      <name val="黑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ont="1" applyFill="1" applyBorder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3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29"/>
  <sheetViews>
    <sheetView showZeros="0"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4.25" outlineLevelCol="5"/>
  <cols>
    <col min="1" max="1" width="28.2916666666667" style="3" customWidth="1"/>
    <col min="2" max="2" width="9.375" style="4" customWidth="1"/>
    <col min="3" max="3" width="9.39166666666667" style="4" customWidth="1"/>
    <col min="4" max="4" width="10.75" style="4" customWidth="1"/>
    <col min="5" max="6" width="11.625" style="4" customWidth="1"/>
    <col min="7" max="16384" width="9" style="2"/>
  </cols>
  <sheetData>
    <row r="1" ht="21.75" customHeight="1" spans="1:6">
      <c r="A1" s="5" t="s">
        <v>0</v>
      </c>
      <c r="B1" s="6"/>
      <c r="C1" s="6"/>
      <c r="D1" s="6"/>
      <c r="E1" s="6"/>
      <c r="F1" s="6"/>
    </row>
    <row r="2" ht="21.75" customHeight="1" spans="1:6">
      <c r="A2" s="7" t="s">
        <v>1</v>
      </c>
      <c r="B2" s="7"/>
      <c r="C2" s="7"/>
      <c r="D2" s="7"/>
      <c r="E2" s="7"/>
      <c r="F2" s="7"/>
    </row>
    <row r="3" ht="21.75" customHeight="1" spans="1:6">
      <c r="A3" s="8"/>
      <c r="B3" s="9"/>
      <c r="C3" s="9"/>
      <c r="D3" s="9"/>
      <c r="E3" s="9"/>
      <c r="F3" s="10" t="s">
        <v>2</v>
      </c>
    </row>
    <row r="4" ht="22" customHeight="1" spans="1:6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s="1" customFormat="1" ht="22" customHeight="1" spans="1:6">
      <c r="A5" s="13" t="s">
        <v>9</v>
      </c>
      <c r="B5" s="14">
        <f>B6+B22</f>
        <v>2147236</v>
      </c>
      <c r="C5" s="14">
        <f>C6+C22</f>
        <v>1959763</v>
      </c>
      <c r="D5" s="15">
        <f t="shared" ref="D5:D28" si="0">ROUND(C5/B5*100,2)</f>
        <v>91.27</v>
      </c>
      <c r="E5" s="14">
        <f>E6+E22</f>
        <v>3694</v>
      </c>
      <c r="F5" s="16">
        <v>0.19</v>
      </c>
    </row>
    <row r="6" ht="22" customHeight="1" spans="1:6">
      <c r="A6" s="17" t="s">
        <v>10</v>
      </c>
      <c r="B6" s="18">
        <f>SUM(B7:B21)</f>
        <v>1520138</v>
      </c>
      <c r="C6" s="18">
        <f>SUM(C7:C21)</f>
        <v>1294900</v>
      </c>
      <c r="D6" s="19">
        <f t="shared" si="0"/>
        <v>85.18</v>
      </c>
      <c r="E6" s="18">
        <f>SUM(E7:E21)</f>
        <v>-50604</v>
      </c>
      <c r="F6" s="20">
        <v>-3.76</v>
      </c>
    </row>
    <row r="7" ht="22" customHeight="1" spans="1:6">
      <c r="A7" s="17" t="s">
        <v>11</v>
      </c>
      <c r="B7" s="18">
        <v>423037</v>
      </c>
      <c r="C7" s="21">
        <v>288249</v>
      </c>
      <c r="D7" s="19">
        <f t="shared" si="0"/>
        <v>68.14</v>
      </c>
      <c r="E7" s="21">
        <v>-63476</v>
      </c>
      <c r="F7" s="20">
        <v>-18.05</v>
      </c>
    </row>
    <row r="8" ht="22" customHeight="1" spans="1:6">
      <c r="A8" s="17" t="s">
        <v>12</v>
      </c>
      <c r="B8" s="18">
        <v>92689</v>
      </c>
      <c r="C8" s="21">
        <v>68011</v>
      </c>
      <c r="D8" s="19">
        <f t="shared" si="0"/>
        <v>73.38</v>
      </c>
      <c r="E8" s="21">
        <v>-5437</v>
      </c>
      <c r="F8" s="20">
        <v>-7.4</v>
      </c>
    </row>
    <row r="9" ht="22" customHeight="1" spans="1:6">
      <c r="A9" s="17" t="s">
        <v>13</v>
      </c>
      <c r="B9" s="18">
        <v>32358</v>
      </c>
      <c r="C9" s="21">
        <v>24997</v>
      </c>
      <c r="D9" s="19">
        <f t="shared" si="0"/>
        <v>77.25</v>
      </c>
      <c r="E9" s="21">
        <v>-2053</v>
      </c>
      <c r="F9" s="20">
        <v>-7.59</v>
      </c>
    </row>
    <row r="10" ht="22" customHeight="1" spans="1:6">
      <c r="A10" s="17" t="s">
        <v>14</v>
      </c>
      <c r="B10" s="18">
        <v>17733</v>
      </c>
      <c r="C10" s="21">
        <v>14900</v>
      </c>
      <c r="D10" s="19">
        <f t="shared" si="0"/>
        <v>84.02</v>
      </c>
      <c r="E10" s="21">
        <v>730</v>
      </c>
      <c r="F10" s="20">
        <v>5.15</v>
      </c>
    </row>
    <row r="11" ht="22" customHeight="1" spans="1:6">
      <c r="A11" s="17" t="s">
        <v>15</v>
      </c>
      <c r="B11" s="18">
        <v>67516</v>
      </c>
      <c r="C11" s="21">
        <v>51665</v>
      </c>
      <c r="D11" s="19">
        <f t="shared" si="0"/>
        <v>76.52</v>
      </c>
      <c r="E11" s="21">
        <v>-4610</v>
      </c>
      <c r="F11" s="20">
        <v>-8.19</v>
      </c>
    </row>
    <row r="12" ht="22" customHeight="1" spans="1:6">
      <c r="A12" s="17" t="s">
        <v>16</v>
      </c>
      <c r="B12" s="18">
        <v>116228</v>
      </c>
      <c r="C12" s="21">
        <v>205629</v>
      </c>
      <c r="D12" s="19">
        <f t="shared" si="0"/>
        <v>176.92</v>
      </c>
      <c r="E12" s="21">
        <v>30238</v>
      </c>
      <c r="F12" s="20">
        <v>17.24</v>
      </c>
    </row>
    <row r="13" ht="22" customHeight="1" spans="1:6">
      <c r="A13" s="17" t="s">
        <v>17</v>
      </c>
      <c r="B13" s="18">
        <v>29671</v>
      </c>
      <c r="C13" s="21">
        <v>25411</v>
      </c>
      <c r="D13" s="19">
        <f t="shared" si="0"/>
        <v>85.64</v>
      </c>
      <c r="E13" s="21">
        <v>-3186</v>
      </c>
      <c r="F13" s="20">
        <v>-11.14</v>
      </c>
    </row>
    <row r="14" ht="22" customHeight="1" spans="1:6">
      <c r="A14" s="17" t="s">
        <v>18</v>
      </c>
      <c r="B14" s="18">
        <v>70310</v>
      </c>
      <c r="C14" s="21">
        <v>65250</v>
      </c>
      <c r="D14" s="19">
        <f t="shared" si="0"/>
        <v>92.8</v>
      </c>
      <c r="E14" s="21">
        <v>2431</v>
      </c>
      <c r="F14" s="20">
        <v>3.87</v>
      </c>
    </row>
    <row r="15" ht="22" customHeight="1" spans="1:6">
      <c r="A15" s="17" t="s">
        <v>19</v>
      </c>
      <c r="B15" s="18">
        <v>379580</v>
      </c>
      <c r="C15" s="21">
        <v>356985</v>
      </c>
      <c r="D15" s="19">
        <f t="shared" si="0"/>
        <v>94.05</v>
      </c>
      <c r="E15" s="21">
        <v>40495</v>
      </c>
      <c r="F15" s="20">
        <v>12.8</v>
      </c>
    </row>
    <row r="16" ht="22" customHeight="1" spans="1:6">
      <c r="A16" s="17" t="s">
        <v>20</v>
      </c>
      <c r="B16" s="18">
        <v>25582</v>
      </c>
      <c r="C16" s="21">
        <v>21868</v>
      </c>
      <c r="D16" s="19">
        <f t="shared" si="0"/>
        <v>85.48</v>
      </c>
      <c r="E16" s="21">
        <v>252</v>
      </c>
      <c r="F16" s="20">
        <v>1.17</v>
      </c>
    </row>
    <row r="17" ht="22" customHeight="1" spans="1:6">
      <c r="A17" s="17" t="s">
        <v>21</v>
      </c>
      <c r="B17" s="18">
        <v>50141</v>
      </c>
      <c r="C17" s="21">
        <v>32398</v>
      </c>
      <c r="D17" s="19">
        <f t="shared" si="0"/>
        <v>64.61</v>
      </c>
      <c r="E17" s="21">
        <v>-5795</v>
      </c>
      <c r="F17" s="20">
        <v>-15.17</v>
      </c>
    </row>
    <row r="18" ht="22" customHeight="1" spans="1:6">
      <c r="A18" s="17" t="s">
        <v>22</v>
      </c>
      <c r="B18" s="18">
        <v>202035</v>
      </c>
      <c r="C18" s="21">
        <v>127621</v>
      </c>
      <c r="D18" s="19">
        <f t="shared" si="0"/>
        <v>63.17</v>
      </c>
      <c r="E18" s="21">
        <v>-40387</v>
      </c>
      <c r="F18" s="20">
        <v>-24.04</v>
      </c>
    </row>
    <row r="19" ht="22" customHeight="1" spans="1:6">
      <c r="A19" s="17" t="s">
        <v>23</v>
      </c>
      <c r="B19" s="18">
        <v>9625</v>
      </c>
      <c r="C19" s="21">
        <v>8779</v>
      </c>
      <c r="D19" s="19">
        <f t="shared" si="0"/>
        <v>91.21</v>
      </c>
      <c r="E19" s="21">
        <v>-35</v>
      </c>
      <c r="F19" s="20">
        <v>-0.4</v>
      </c>
    </row>
    <row r="20" ht="22" customHeight="1" spans="1:6">
      <c r="A20" s="17" t="s">
        <v>24</v>
      </c>
      <c r="B20" s="18">
        <v>3583</v>
      </c>
      <c r="C20" s="21">
        <v>3109</v>
      </c>
      <c r="D20" s="19">
        <f t="shared" si="0"/>
        <v>86.77</v>
      </c>
      <c r="E20" s="21">
        <v>270</v>
      </c>
      <c r="F20" s="20">
        <v>9.51</v>
      </c>
    </row>
    <row r="21" ht="22" customHeight="1" spans="1:6">
      <c r="A21" s="17" t="s">
        <v>25</v>
      </c>
      <c r="B21" s="18">
        <v>50</v>
      </c>
      <c r="C21" s="21">
        <v>28</v>
      </c>
      <c r="D21" s="19">
        <f t="shared" si="0"/>
        <v>56</v>
      </c>
      <c r="E21" s="21">
        <v>-41</v>
      </c>
      <c r="F21" s="20">
        <v>-59.42</v>
      </c>
    </row>
    <row r="22" s="2" customFormat="1" ht="22" customHeight="1" spans="1:6">
      <c r="A22" s="17" t="s">
        <v>26</v>
      </c>
      <c r="B22" s="18">
        <f>SUM(B23:B28)</f>
        <v>627098</v>
      </c>
      <c r="C22" s="18">
        <f>SUM(C23:C28)</f>
        <v>664863</v>
      </c>
      <c r="D22" s="19">
        <f t="shared" si="0"/>
        <v>106.02</v>
      </c>
      <c r="E22" s="18">
        <f>SUM(E23:E28)</f>
        <v>54298</v>
      </c>
      <c r="F22" s="20">
        <v>8.89</v>
      </c>
    </row>
    <row r="23" ht="22" customHeight="1" spans="1:6">
      <c r="A23" s="17" t="s">
        <v>27</v>
      </c>
      <c r="B23" s="18">
        <v>80115</v>
      </c>
      <c r="C23" s="21">
        <v>70478</v>
      </c>
      <c r="D23" s="19">
        <f t="shared" si="0"/>
        <v>87.97</v>
      </c>
      <c r="E23" s="21">
        <v>-369</v>
      </c>
      <c r="F23" s="20">
        <v>-0.52</v>
      </c>
    </row>
    <row r="24" ht="22" customHeight="1" spans="1:6">
      <c r="A24" s="17" t="s">
        <v>28</v>
      </c>
      <c r="B24" s="18">
        <v>68829</v>
      </c>
      <c r="C24" s="21">
        <v>54258</v>
      </c>
      <c r="D24" s="19">
        <f t="shared" si="0"/>
        <v>78.83</v>
      </c>
      <c r="E24" s="21">
        <v>-11626</v>
      </c>
      <c r="F24" s="20">
        <v>-17.65</v>
      </c>
    </row>
    <row r="25" ht="22" customHeight="1" spans="1:6">
      <c r="A25" s="17" t="s">
        <v>29</v>
      </c>
      <c r="B25" s="18">
        <v>178983</v>
      </c>
      <c r="C25" s="21">
        <v>194503</v>
      </c>
      <c r="D25" s="19">
        <f t="shared" si="0"/>
        <v>108.67</v>
      </c>
      <c r="E25" s="21">
        <v>20548</v>
      </c>
      <c r="F25" s="20">
        <v>11.81</v>
      </c>
    </row>
    <row r="26" ht="22" customHeight="1" spans="1:6">
      <c r="A26" s="17" t="s">
        <v>30</v>
      </c>
      <c r="B26" s="18">
        <v>11815</v>
      </c>
      <c r="C26" s="21">
        <v>12702</v>
      </c>
      <c r="D26" s="19">
        <f t="shared" si="0"/>
        <v>107.51</v>
      </c>
      <c r="E26" s="21">
        <v>10520</v>
      </c>
      <c r="F26" s="20">
        <v>482.13</v>
      </c>
    </row>
    <row r="27" ht="22" customHeight="1" spans="1:6">
      <c r="A27" s="17" t="s">
        <v>31</v>
      </c>
      <c r="B27" s="18">
        <v>176788</v>
      </c>
      <c r="C27" s="21">
        <v>227551</v>
      </c>
      <c r="D27" s="19">
        <f t="shared" si="0"/>
        <v>128.71</v>
      </c>
      <c r="E27" s="21">
        <v>23845</v>
      </c>
      <c r="F27" s="20">
        <v>11.71</v>
      </c>
    </row>
    <row r="28" ht="22" customHeight="1" spans="1:6">
      <c r="A28" s="17" t="s">
        <v>32</v>
      </c>
      <c r="B28" s="18">
        <v>110568</v>
      </c>
      <c r="C28" s="21">
        <f>74967+423+29981</f>
        <v>105371</v>
      </c>
      <c r="D28" s="19">
        <f t="shared" si="0"/>
        <v>95.3</v>
      </c>
      <c r="E28" s="21">
        <v>11380</v>
      </c>
      <c r="F28" s="20">
        <v>12.11</v>
      </c>
    </row>
    <row r="29" ht="23.25" customHeight="1" spans="1:6">
      <c r="A29" s="22"/>
      <c r="B29" s="23"/>
      <c r="C29" s="23"/>
      <c r="D29" s="23"/>
      <c r="E29" s="23"/>
      <c r="F29" s="23"/>
    </row>
  </sheetData>
  <mergeCells count="2">
    <mergeCell ref="A2:F2"/>
    <mergeCell ref="A29:F29"/>
  </mergeCells>
  <printOptions horizontalCentered="1"/>
  <pageMargins left="0.751388888888889" right="0.708333333333333" top="1" bottom="0.802777777777778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全市地方一般预算收入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2025-09-01T08:06:00Z</dcterms:created>
  <dcterms:modified xsi:type="dcterms:W3CDTF">2025-09-03T02:37:28Z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3B40CF4AA18F4A839461EF1599464F31_11</vt:lpwstr>
  </property>
  <property fmtid="{D5CDD505-2E9C-101B-9397-08002B2CF9AE}" pid="3" name="KSOProductBuildVer">
    <vt:lpwstr>2052-12.1.0.22529</vt:lpwstr>
  </property>
</Properties>
</file>