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市本级一般预算收入" sheetId="1" r:id="rId1"/>
  </sheets>
  <definedNames>
    <definedName name="_xlnm._FilterDatabase" localSheetId="0" hidden="1">市本级一般预算收入!$A$4:$F$35</definedName>
    <definedName name="_xlnm.Print_Area" localSheetId="0">市本级一般预算收入!$A$1:$F$28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<sst xmlns="http://schemas.openxmlformats.org/spreadsheetml/2006/main" count="33" uniqueCount="33">
  <si>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sz val="10"/>
        <rFont val="宋体"/>
        <charset val="134"/>
      </rPr>
      <t>表</t>
    </r>
    <r>
      <rPr>
        <sz val="10"/>
        <rFont val="Times New Roman"/>
        <charset val="0"/>
      </rPr>
      <t>2</t>
    </r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</si>
  <si>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134"/>
      </rPr>
      <t>年市本级地方一般公共预算收入决算表</t>
    </r>
  </si>
  <si>
    <t>单位：万元</t>
  </si>
  <si>
    <t>项目</t>
  </si>
  <si>
    <t>预算数</t>
  </si>
  <si>
    <t>决算数</t>
  </si>
  <si>
    <t>为预算的％</t>
  </si>
  <si>
    <t>比上年增减额</t>
  </si>
  <si>
    <t>比上年增长％</t>
  </si>
  <si>
    <t>一、地方一般预算收入</t>
  </si>
  <si>
    <t>（一）税收收入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</si>
  <si>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</si>
  <si>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</si>
  <si>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</si>
  <si>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</si>
  <si>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</si>
  <si>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</si>
  <si>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</si>
  <si>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</si>
  <si>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</si>
  <si>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</si>
  <si>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</si>
  <si>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</si>
  <si>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</si>
  <si>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环境保护税</t>
  </si>
  <si>
    <t>其他税收收入</t>
  </si>
  <si>
    <t>（二）非税收入</t>
  </si>
  <si>
    <t>专项收入</t>
  </si>
  <si>
    <t>行政性收费收入</t>
  </si>
  <si>
    <t>罚没收入</t>
  </si>
  <si>
    <t>国有资本经营收入</t>
  </si>
  <si>
    <t>国有资源（资产）有偿使用收入</t>
  </si>
  <si>
    <t>其他收入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</si>
</sst>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b/>
      <sz val="11"/>
      <color indexed="8"/>
      <name val="宋体"/>
      <charset val="134"/>
    </font>
    <font>
      <sz val="10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color indexed="8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/>
      <protection locked="0"/>
    </xf>
    <xf numFmtId="3" fontId="6" fillId="0" borderId="1" xfId="0" applyNumberFormat="1" applyFont="1" applyFill="1" applyBorder="1" applyAlignment="1" applyProtection="1">
      <alignment horizontal="center" vertical="center"/>
      <protection locked="0"/>
    </xf>
    <xf numFmtId="4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28"/>
  <sheetViews>
    <sheetView showZeros="0" tabSelected="1" zoomScaleSheetLayoutView="60" workbookViewId="0">
      <selection activeCell="D4" sqref="D4"/>
    </sheetView>
  </sheetViews>
  <sheetFormatPr defaultColWidth="9" defaultRowHeight="14.25" outlineLevelCol="5"/>
  <cols>
    <col min="1" max="1" width="27.8166666666667" style="2" customWidth="1"/>
    <col min="2" max="3" width="9.375" style="3" customWidth="1"/>
    <col min="4" max="4" width="9.19166666666667" style="3" customWidth="1"/>
    <col min="5" max="5" width="10.9333333333333" style="3" customWidth="1"/>
    <col min="6" max="6" width="11.1666666666667" style="3" customWidth="1"/>
    <col min="7" max="16384" width="9" style="2"/>
  </cols>
  <sheetData>
    <row r="1" ht="18" customHeight="1" spans="1:1">
      <c r="A1" s="4" t="s">
        <v>0</v>
      </c>
    </row>
    <row r="2" ht="21.75" customHeight="1" spans="1:6">
      <c r="A2" s="5" t="s">
        <v>1</v>
      </c>
      <c r="B2" s="5"/>
      <c r="C2" s="5"/>
      <c r="D2" s="5"/>
      <c r="E2" s="5"/>
      <c r="F2" s="5"/>
    </row>
    <row r="3" ht="15" customHeight="1" spans="1:6">
      <c r="A3" s="6"/>
      <c r="B3" s="7"/>
      <c r="C3" s="7"/>
      <c r="D3" s="7"/>
      <c r="E3" s="7"/>
      <c r="F3" s="8" t="s">
        <v>2</v>
      </c>
    </row>
    <row r="4" ht="22.5" customHeight="1" spans="1:6">
      <c r="A4" s="9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</row>
    <row r="5" s="1" customFormat="1" ht="22.5" customHeight="1" spans="1:6">
      <c r="A5" s="11" t="s">
        <v>9</v>
      </c>
      <c r="B5" s="12">
        <f>B6+B22</f>
        <v>776501</v>
      </c>
      <c r="C5" s="12">
        <f>C6+C22</f>
        <v>604068</v>
      </c>
      <c r="D5" s="13">
        <f t="shared" ref="D5:D16" si="0">ROUND(C5/B5*100,2)</f>
        <v>77.79</v>
      </c>
      <c r="E5" s="12">
        <f>E6+E22</f>
        <v>-31171</v>
      </c>
      <c r="F5" s="14">
        <v>-4.91</v>
      </c>
    </row>
    <row r="6" ht="22.5" customHeight="1" spans="1:6">
      <c r="A6" s="15" t="s">
        <v>10</v>
      </c>
      <c r="B6" s="16">
        <f>SUM(B7:B21)</f>
        <v>547266</v>
      </c>
      <c r="C6" s="16">
        <f>SUM(C7:C21)</f>
        <v>347115</v>
      </c>
      <c r="D6" s="17">
        <f t="shared" si="0"/>
        <v>63.43</v>
      </c>
      <c r="E6" s="16">
        <f>SUM(E7:E21)</f>
        <v>-72779</v>
      </c>
      <c r="F6" s="18">
        <v>-17.33</v>
      </c>
    </row>
    <row r="7" ht="22.5" customHeight="1" spans="1:6">
      <c r="A7" s="15" t="s">
        <v>11</v>
      </c>
      <c r="B7" s="16">
        <v>156549</v>
      </c>
      <c r="C7" s="16">
        <v>95970</v>
      </c>
      <c r="D7" s="17">
        <f t="shared" si="0"/>
        <v>61.3</v>
      </c>
      <c r="E7" s="19">
        <v>-20425</v>
      </c>
      <c r="F7" s="18">
        <v>-17.55</v>
      </c>
    </row>
    <row r="8" ht="22.5" customHeight="1" spans="1:6">
      <c r="A8" s="15" t="s">
        <v>12</v>
      </c>
      <c r="B8" s="16">
        <v>37690</v>
      </c>
      <c r="C8" s="16">
        <v>23346</v>
      </c>
      <c r="D8" s="17">
        <f t="shared" si="0"/>
        <v>61.94</v>
      </c>
      <c r="E8" s="19">
        <v>-3742</v>
      </c>
      <c r="F8" s="18">
        <v>-13.81</v>
      </c>
    </row>
    <row r="9" ht="22.5" customHeight="1" spans="1:6">
      <c r="A9" s="15" t="s">
        <v>13</v>
      </c>
      <c r="B9" s="16">
        <v>15755</v>
      </c>
      <c r="C9" s="16">
        <v>11037</v>
      </c>
      <c r="D9" s="17">
        <f t="shared" si="0"/>
        <v>70.05</v>
      </c>
      <c r="E9" s="19">
        <v>-1439</v>
      </c>
      <c r="F9" s="18">
        <v>-11.53</v>
      </c>
    </row>
    <row r="10" ht="22.5" customHeight="1" spans="1:6">
      <c r="A10" s="15" t="s">
        <v>14</v>
      </c>
      <c r="B10" s="16">
        <v>3369</v>
      </c>
      <c r="C10" s="16">
        <v>2124</v>
      </c>
      <c r="D10" s="17">
        <f t="shared" si="0"/>
        <v>63.05</v>
      </c>
      <c r="E10" s="19">
        <v>62</v>
      </c>
      <c r="F10" s="18">
        <v>3.01</v>
      </c>
    </row>
    <row r="11" ht="22.5" customHeight="1" spans="1:6">
      <c r="A11" s="15" t="s">
        <v>15</v>
      </c>
      <c r="B11" s="16">
        <v>31901</v>
      </c>
      <c r="C11" s="16">
        <v>22598</v>
      </c>
      <c r="D11" s="17">
        <f t="shared" si="0"/>
        <v>70.84</v>
      </c>
      <c r="E11" s="19">
        <v>-2321</v>
      </c>
      <c r="F11" s="18">
        <v>-9.31</v>
      </c>
    </row>
    <row r="12" ht="22.5" customHeight="1" spans="1:6">
      <c r="A12" s="15" t="s">
        <v>16</v>
      </c>
      <c r="B12" s="16">
        <v>32621</v>
      </c>
      <c r="C12" s="16">
        <v>61382</v>
      </c>
      <c r="D12" s="17">
        <f t="shared" si="0"/>
        <v>188.17</v>
      </c>
      <c r="E12" s="19">
        <v>21813</v>
      </c>
      <c r="F12" s="18">
        <v>55.13</v>
      </c>
    </row>
    <row r="13" ht="22.5" customHeight="1" spans="1:6">
      <c r="A13" s="15" t="s">
        <v>17</v>
      </c>
      <c r="B13" s="16">
        <v>12433</v>
      </c>
      <c r="C13" s="16">
        <v>9405</v>
      </c>
      <c r="D13" s="17">
        <f t="shared" si="0"/>
        <v>75.65</v>
      </c>
      <c r="E13" s="19">
        <v>-1641</v>
      </c>
      <c r="F13" s="18">
        <v>-14.86</v>
      </c>
    </row>
    <row r="14" ht="22.5" customHeight="1" spans="1:6">
      <c r="A14" s="15" t="s">
        <v>18</v>
      </c>
      <c r="B14" s="16">
        <v>30021</v>
      </c>
      <c r="C14" s="16">
        <v>27840</v>
      </c>
      <c r="D14" s="17">
        <f t="shared" si="0"/>
        <v>92.74</v>
      </c>
      <c r="E14" s="19">
        <v>3424</v>
      </c>
      <c r="F14" s="18">
        <v>14.02</v>
      </c>
    </row>
    <row r="15" ht="22.5" customHeight="1" spans="1:6">
      <c r="A15" s="15" t="s">
        <v>19</v>
      </c>
      <c r="B15" s="16">
        <v>95543</v>
      </c>
      <c r="C15" s="16">
        <v>30147</v>
      </c>
      <c r="D15" s="17">
        <f t="shared" si="0"/>
        <v>31.55</v>
      </c>
      <c r="E15" s="19">
        <v>-39372</v>
      </c>
      <c r="F15" s="18">
        <v>-56.63</v>
      </c>
    </row>
    <row r="16" ht="22.5" customHeight="1" spans="1:6">
      <c r="A16" s="15" t="s">
        <v>20</v>
      </c>
      <c r="B16" s="16">
        <v>7638</v>
      </c>
      <c r="C16" s="16">
        <v>5770</v>
      </c>
      <c r="D16" s="17">
        <f t="shared" si="0"/>
        <v>75.54</v>
      </c>
      <c r="E16" s="19">
        <v>-406</v>
      </c>
      <c r="F16" s="18">
        <v>-6.57</v>
      </c>
    </row>
    <row r="17" ht="22.5" customHeight="1" spans="1:6">
      <c r="A17" s="15" t="s">
        <v>21</v>
      </c>
      <c r="B17" s="16"/>
      <c r="C17" s="16">
        <v>0</v>
      </c>
      <c r="D17" s="17"/>
      <c r="E17" s="19">
        <v>0</v>
      </c>
      <c r="F17" s="18"/>
    </row>
    <row r="18" ht="22.5" customHeight="1" spans="1:6">
      <c r="A18" s="15" t="s">
        <v>22</v>
      </c>
      <c r="B18" s="16">
        <v>123066</v>
      </c>
      <c r="C18" s="16">
        <v>56821</v>
      </c>
      <c r="D18" s="17">
        <f t="shared" ref="D18:D25" si="1">ROUND(C18/B18*100,2)</f>
        <v>46.17</v>
      </c>
      <c r="E18" s="19">
        <v>-28887</v>
      </c>
      <c r="F18" s="18">
        <v>-33.7</v>
      </c>
    </row>
    <row r="19" ht="22.5" customHeight="1" spans="1:6">
      <c r="A19" s="15" t="s">
        <v>23</v>
      </c>
      <c r="B19" s="16"/>
      <c r="C19" s="16">
        <v>0</v>
      </c>
      <c r="D19" s="17"/>
      <c r="E19" s="19">
        <v>0</v>
      </c>
      <c r="F19" s="18"/>
    </row>
    <row r="20" ht="22.5" customHeight="1" spans="1:6">
      <c r="A20" s="15" t="s">
        <v>24</v>
      </c>
      <c r="B20" s="16">
        <v>672</v>
      </c>
      <c r="C20" s="16">
        <v>663</v>
      </c>
      <c r="D20" s="17">
        <f t="shared" si="1"/>
        <v>98.66</v>
      </c>
      <c r="E20" s="19">
        <v>149</v>
      </c>
      <c r="F20" s="18">
        <v>28.99</v>
      </c>
    </row>
    <row r="21" ht="22.5" customHeight="1" spans="1:6">
      <c r="A21" s="15" t="s">
        <v>25</v>
      </c>
      <c r="B21" s="16">
        <v>8</v>
      </c>
      <c r="C21" s="16">
        <v>12</v>
      </c>
      <c r="D21" s="17">
        <f t="shared" si="1"/>
        <v>150</v>
      </c>
      <c r="E21" s="19">
        <v>6</v>
      </c>
      <c r="F21" s="18">
        <v>100</v>
      </c>
    </row>
    <row r="22" s="2" customFormat="1" ht="22.5" customHeight="1" spans="1:6">
      <c r="A22" s="15" t="s">
        <v>26</v>
      </c>
      <c r="B22" s="16">
        <f>SUM(B23:B28)</f>
        <v>229235</v>
      </c>
      <c r="C22" s="16">
        <f>SUM(C23:C28)</f>
        <v>256953</v>
      </c>
      <c r="D22" s="17">
        <f t="shared" si="1"/>
        <v>112.09</v>
      </c>
      <c r="E22" s="16">
        <f>SUM(E23:E28)</f>
        <v>41608</v>
      </c>
      <c r="F22" s="18">
        <v>19.32</v>
      </c>
    </row>
    <row r="23" ht="22.5" customHeight="1" spans="1:6">
      <c r="A23" s="15" t="s">
        <v>27</v>
      </c>
      <c r="B23" s="16">
        <v>33599</v>
      </c>
      <c r="C23" s="16">
        <v>30849</v>
      </c>
      <c r="D23" s="17">
        <f t="shared" si="1"/>
        <v>91.82</v>
      </c>
      <c r="E23" s="19">
        <v>1289</v>
      </c>
      <c r="F23" s="18">
        <v>4.36</v>
      </c>
    </row>
    <row r="24" ht="22.5" customHeight="1" spans="1:6">
      <c r="A24" s="15" t="s">
        <v>28</v>
      </c>
      <c r="B24" s="16">
        <v>11483</v>
      </c>
      <c r="C24" s="16">
        <v>11723</v>
      </c>
      <c r="D24" s="17">
        <f t="shared" si="1"/>
        <v>102.09</v>
      </c>
      <c r="E24" s="19">
        <v>-3758</v>
      </c>
      <c r="F24" s="18">
        <v>-24.27</v>
      </c>
    </row>
    <row r="25" ht="22.5" customHeight="1" spans="1:6">
      <c r="A25" s="15" t="s">
        <v>29</v>
      </c>
      <c r="B25" s="16">
        <v>54120</v>
      </c>
      <c r="C25" s="16">
        <v>68030</v>
      </c>
      <c r="D25" s="17">
        <f t="shared" si="1"/>
        <v>125.7</v>
      </c>
      <c r="E25" s="19">
        <v>16325</v>
      </c>
      <c r="F25" s="18">
        <v>31.57</v>
      </c>
    </row>
    <row r="26" ht="22.5" customHeight="1" spans="1:6">
      <c r="A26" s="15" t="s">
        <v>30</v>
      </c>
      <c r="B26" s="16"/>
      <c r="C26" s="16">
        <v>0</v>
      </c>
      <c r="D26" s="17"/>
      <c r="E26" s="19">
        <v>0</v>
      </c>
      <c r="F26" s="18"/>
    </row>
    <row r="27" ht="22.5" customHeight="1" spans="1:6">
      <c r="A27" s="15" t="s">
        <v>31</v>
      </c>
      <c r="B27" s="16">
        <v>73218</v>
      </c>
      <c r="C27" s="16">
        <v>97875</v>
      </c>
      <c r="D27" s="17">
        <f>ROUND(C27/B27*100,2)</f>
        <v>133.68</v>
      </c>
      <c r="E27" s="19">
        <v>34965</v>
      </c>
      <c r="F27" s="18">
        <v>55.58</v>
      </c>
    </row>
    <row r="28" ht="22.5" customHeight="1" spans="1:6">
      <c r="A28" s="15" t="s">
        <v>32</v>
      </c>
      <c r="B28" s="16">
        <v>56815</v>
      </c>
      <c r="C28" s="16">
        <v>48476</v>
      </c>
      <c r="D28" s="17">
        <f>ROUND(C28/B28*100,2)</f>
        <v>85.32</v>
      </c>
      <c r="E28" s="19">
        <v>-7213</v>
      </c>
      <c r="F28" s="18">
        <v>-12.95</v>
      </c>
    </row>
  </sheetData>
  <autoFilter xmlns:etc="http://www.wps.cn/officeDocument/2017/etCustomData" ref="A4:F35" etc:filterBottomFollowUsedRange="0">
    <extLst/>
  </autoFilter>
  <mergeCells count="1">
    <mergeCell ref="A2:F2"/>
  </mergeCells>
  <printOptions horizontalCentered="1"/>
  <pageMargins left="0.747916666666667" right="0.747916666666667" top="0.984027777777778" bottom="0.786805555555556" header="0.511805555555556" footer="0.511805555555556"/>
  <pageSetup paperSize="9" fitToWidth="0" orientation="portrait" horizontalDpi="600" verticalDpi="600"/>
  <headerFooter alignWithMargins="0"/>
  <colBreaks count="1" manualBreakCount="1">
    <brk id="6" max="655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市本级一般预算收入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2025-09-01T08:08:00Z</dcterms:created>
  <dcterms:modified xsi:type="dcterms:W3CDTF">2025-09-03T02:37:46Z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75392ED744BA467FAD930033CC0FAF67_11</vt:lpwstr>
  </property>
  <property fmtid="{D5CDD505-2E9C-101B-9397-08002B2CF9AE}" pid="3" name="KSOProductBuildVer">
    <vt:lpwstr>2052-12.1.0.22529</vt:lpwstr>
  </property>
</Properties>
</file>