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四、2022年市本级财政支出完成情况表" sheetId="1" r:id="rId1"/>
  </sheets>
  <definedNames>
    <definedName name="_xlnm.Print_Titles" hidden="1">#N/A</definedName>
    <definedName name="_xlnm.Print_Area" localSheetId="0">表四、2022年市本级财政支出完成情况表!$B$1:$G$25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<sst xmlns="http://schemas.openxmlformats.org/spreadsheetml/2006/main" count="31" uniqueCount="31">
  <si>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2022年市本级一般公共预算支出完成情况表</t>
  </si>
  <si>
    <r>
      <rPr>
        <sz val="11"/>
        <rFont val="宋体"/>
        <charset val="134"/>
      </rPr>
      <t>单位：万元</t>
    </r>
  </si>
  <si>
    <t>科目</t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</si>
  <si>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</si>
  <si>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2022年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</si>
  <si>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上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</si>
  <si>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增减额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</si>
  <si>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增减％</t>
    </r>
  </si>
  <si>
    <r>
      <rPr>
        <sz val="11"/>
        <rFont val="宋体"/>
        <charset val="134"/>
      </rPr>
      <t>备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注</t>
    </r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</si>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</sst>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</numFmts>
  <fonts count="29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8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vertical="center"/>
    </xf>
    <xf numFmtId="176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/>
    </xf>
    <xf numFmtId="0" fontId="4" fillId="2" borderId="0" xfId="5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4" fillId="2" borderId="1" xfId="50" applyFont="1" applyFill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/>
    </xf>
    <xf numFmtId="1" fontId="4" fillId="2" borderId="1" xfId="49" applyNumberFormat="1" applyFont="1" applyFill="1" applyBorder="1" applyAlignment="1">
      <alignment horizontal="left" vertical="center"/>
    </xf>
    <xf numFmtId="177" fontId="4" fillId="2" borderId="1" xfId="50" applyNumberFormat="1" applyFont="1" applyFill="1" applyBorder="1" applyAlignment="1">
      <alignment horizontal="right" vertical="center" wrapText="1"/>
    </xf>
    <xf numFmtId="178" fontId="4" fillId="2" borderId="1" xfId="50" applyNumberFormat="1" applyFont="1" applyFill="1" applyBorder="1" applyAlignment="1">
      <alignment horizontal="right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left" vertical="center" wrapText="1"/>
    </xf>
    <xf numFmtId="177" fontId="4" fillId="0" borderId="1" xfId="50" applyNumberFormat="1" applyFont="1" applyFill="1" applyBorder="1" applyAlignment="1">
      <alignment horizontal="right" vertical="center" wrapText="1"/>
    </xf>
    <xf numFmtId="0" fontId="4" fillId="2" borderId="1" xfId="49" applyFont="1" applyFill="1" applyBorder="1" applyAlignment="1">
      <alignment horizontal="left" vertical="center"/>
    </xf>
    <xf numFmtId="0" fontId="6" fillId="2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3" fontId="4" fillId="2" borderId="1" xfId="50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南岳财政总决算转换报表(已审)" xfId="49"/>
    <cellStyle name="常规_2006年人大收支预算总表" xfId="50"/>
    <cellStyle name="常规 2" xfId="51"/>
    <cellStyle name="常规 4_白沙园-2018年预算草案12.2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5"/>
  <sheetViews>
    <sheetView tabSelected="1" workbookViewId="0">
      <selection activeCell="A3" sqref="A3"/>
    </sheetView>
  </sheetViews>
  <sheetFormatPr defaultColWidth="9" defaultRowHeight="15" outlineLevelCol="6"/>
  <cols>
    <col min="1" max="1" width="9" style="2"/>
    <col min="2" max="2" width="26.7" style="2" customWidth="1"/>
    <col min="3" max="3" width="10.4" style="2" customWidth="1"/>
    <col min="4" max="4" width="10.25" style="2" customWidth="1"/>
    <col min="5" max="5" width="10.625" style="2" customWidth="1"/>
    <col min="6" max="6" width="11.375" style="2" customWidth="1"/>
    <col min="7" max="7" width="12.25" style="2" customWidth="1"/>
    <col min="8" max="16384" width="9" style="2"/>
  </cols>
  <sheetData>
    <row r="1" s="1" customFormat="1" ht="36" customHeight="1" spans="2:7">
      <c r="B1" s="3" t="s">
        <v>0</v>
      </c>
      <c r="C1" s="3"/>
      <c r="D1" s="3"/>
      <c r="E1" s="3"/>
      <c r="F1" s="3"/>
      <c r="G1" s="3"/>
    </row>
    <row r="2" s="1" customFormat="1" ht="20.1" customHeight="1" spans="2:7">
      <c r="B2" s="4"/>
      <c r="C2" s="5"/>
      <c r="D2" s="6"/>
      <c r="E2" s="6"/>
      <c r="F2" s="7"/>
      <c r="G2" s="8" t="s">
        <v>1</v>
      </c>
    </row>
    <row r="3" s="1" customFormat="1" ht="39.15" customHeight="1" spans="1:7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ht="27.5" customHeight="1" spans="1:7">
      <c r="A4" s="13">
        <v>201</v>
      </c>
      <c r="B4" s="14" t="s">
        <v>9</v>
      </c>
      <c r="C4" s="15">
        <v>99305</v>
      </c>
      <c r="D4" s="15">
        <v>104719</v>
      </c>
      <c r="E4" s="15">
        <f t="shared" ref="E4:E24" si="0">C4-D4</f>
        <v>-5414</v>
      </c>
      <c r="F4" s="16">
        <f t="shared" ref="F4:F25" si="1">E4/D4*100</f>
        <v>-5.17002645174228</v>
      </c>
      <c r="G4" s="17"/>
    </row>
    <row r="5" s="2" customFormat="1" ht="27.5" customHeight="1" spans="1:7">
      <c r="A5" s="13">
        <v>203</v>
      </c>
      <c r="B5" s="14" t="s">
        <v>10</v>
      </c>
      <c r="C5" s="15">
        <v>8789</v>
      </c>
      <c r="D5" s="15">
        <v>8773</v>
      </c>
      <c r="E5" s="15">
        <f t="shared" si="0"/>
        <v>16</v>
      </c>
      <c r="F5" s="16">
        <f t="shared" si="1"/>
        <v>0.18237774991451</v>
      </c>
      <c r="G5" s="17"/>
    </row>
    <row r="6" s="2" customFormat="1" ht="27.5" customHeight="1" spans="1:7">
      <c r="A6" s="13">
        <v>204</v>
      </c>
      <c r="B6" s="14" t="s">
        <v>11</v>
      </c>
      <c r="C6" s="15">
        <v>100220</v>
      </c>
      <c r="D6" s="15">
        <v>99906</v>
      </c>
      <c r="E6" s="15">
        <f t="shared" si="0"/>
        <v>314</v>
      </c>
      <c r="F6" s="16">
        <f t="shared" si="1"/>
        <v>0.314295437711449</v>
      </c>
      <c r="G6" s="17"/>
    </row>
    <row r="7" s="2" customFormat="1" ht="27.5" customHeight="1" spans="1:7">
      <c r="A7" s="13">
        <v>205</v>
      </c>
      <c r="B7" s="14" t="s">
        <v>12</v>
      </c>
      <c r="C7" s="15">
        <v>172706</v>
      </c>
      <c r="D7" s="15">
        <v>160783</v>
      </c>
      <c r="E7" s="15">
        <f t="shared" si="0"/>
        <v>11923</v>
      </c>
      <c r="F7" s="16">
        <f t="shared" si="1"/>
        <v>7.41558498099923</v>
      </c>
      <c r="G7" s="17"/>
    </row>
    <row r="8" s="2" customFormat="1" ht="27.5" customHeight="1" spans="1:7">
      <c r="A8" s="13">
        <v>206</v>
      </c>
      <c r="B8" s="14" t="s">
        <v>13</v>
      </c>
      <c r="C8" s="15">
        <v>28529</v>
      </c>
      <c r="D8" s="15">
        <v>27069</v>
      </c>
      <c r="E8" s="15">
        <f t="shared" si="0"/>
        <v>1460</v>
      </c>
      <c r="F8" s="16">
        <f t="shared" si="1"/>
        <v>5.39362370239019</v>
      </c>
      <c r="G8" s="17"/>
    </row>
    <row r="9" s="2" customFormat="1" ht="27.5" customHeight="1" spans="1:7">
      <c r="A9" s="13">
        <v>207</v>
      </c>
      <c r="B9" s="14" t="s">
        <v>14</v>
      </c>
      <c r="C9" s="15">
        <v>60491</v>
      </c>
      <c r="D9" s="15">
        <v>59975</v>
      </c>
      <c r="E9" s="15">
        <f t="shared" si="0"/>
        <v>516</v>
      </c>
      <c r="F9" s="16">
        <f t="shared" si="1"/>
        <v>0.860358482701126</v>
      </c>
      <c r="G9" s="17"/>
    </row>
    <row r="10" s="2" customFormat="1" ht="27.5" customHeight="1" spans="1:7">
      <c r="A10" s="13">
        <v>208</v>
      </c>
      <c r="B10" s="14" t="s">
        <v>15</v>
      </c>
      <c r="C10" s="15">
        <v>167011</v>
      </c>
      <c r="D10" s="15">
        <v>161608</v>
      </c>
      <c r="E10" s="15">
        <f t="shared" si="0"/>
        <v>5403</v>
      </c>
      <c r="F10" s="16">
        <f t="shared" si="1"/>
        <v>3.34327508539181</v>
      </c>
      <c r="G10" s="18"/>
    </row>
    <row r="11" s="2" customFormat="1" ht="27.5" customHeight="1" spans="1:7">
      <c r="A11" s="13">
        <v>210</v>
      </c>
      <c r="B11" s="14" t="s">
        <v>16</v>
      </c>
      <c r="C11" s="15">
        <v>71940</v>
      </c>
      <c r="D11" s="15">
        <v>67683</v>
      </c>
      <c r="E11" s="15">
        <f t="shared" si="0"/>
        <v>4257</v>
      </c>
      <c r="F11" s="16">
        <f t="shared" si="1"/>
        <v>6.28961482203803</v>
      </c>
      <c r="G11" s="17"/>
    </row>
    <row r="12" s="2" customFormat="1" ht="27.5" customHeight="1" spans="1:7">
      <c r="A12" s="13">
        <v>211</v>
      </c>
      <c r="B12" s="14" t="s">
        <v>17</v>
      </c>
      <c r="C12" s="19">
        <v>24960</v>
      </c>
      <c r="D12" s="15">
        <v>24745</v>
      </c>
      <c r="E12" s="15">
        <f t="shared" si="0"/>
        <v>215</v>
      </c>
      <c r="F12" s="16">
        <f t="shared" si="1"/>
        <v>0.868862396443726</v>
      </c>
      <c r="G12" s="17"/>
    </row>
    <row r="13" s="2" customFormat="1" ht="27.5" customHeight="1" spans="1:7">
      <c r="A13" s="13">
        <v>212</v>
      </c>
      <c r="B13" s="20" t="s">
        <v>18</v>
      </c>
      <c r="C13" s="19">
        <v>248255</v>
      </c>
      <c r="D13" s="15">
        <v>203562</v>
      </c>
      <c r="E13" s="15">
        <f t="shared" si="0"/>
        <v>44693</v>
      </c>
      <c r="F13" s="16">
        <f t="shared" si="1"/>
        <v>21.9554730254173</v>
      </c>
      <c r="G13" s="17"/>
    </row>
    <row r="14" s="2" customFormat="1" ht="27.5" customHeight="1" spans="1:7">
      <c r="A14" s="13">
        <v>213</v>
      </c>
      <c r="B14" s="14" t="s">
        <v>19</v>
      </c>
      <c r="C14" s="19">
        <v>47872</v>
      </c>
      <c r="D14" s="15">
        <v>46991</v>
      </c>
      <c r="E14" s="15">
        <f t="shared" si="0"/>
        <v>881</v>
      </c>
      <c r="F14" s="16">
        <f t="shared" si="1"/>
        <v>1.87482709455002</v>
      </c>
      <c r="G14" s="17"/>
    </row>
    <row r="15" s="2" customFormat="1" ht="27.5" customHeight="1" spans="1:7">
      <c r="A15" s="13">
        <v>214</v>
      </c>
      <c r="B15" s="14" t="s">
        <v>20</v>
      </c>
      <c r="C15" s="19">
        <v>35809</v>
      </c>
      <c r="D15" s="15">
        <v>37031</v>
      </c>
      <c r="E15" s="15">
        <f t="shared" si="0"/>
        <v>-1222</v>
      </c>
      <c r="F15" s="16">
        <f t="shared" si="1"/>
        <v>-3.29993788987605</v>
      </c>
      <c r="G15" s="21"/>
    </row>
    <row r="16" s="2" customFormat="1" ht="27.5" customHeight="1" spans="1:7">
      <c r="A16" s="13">
        <v>215</v>
      </c>
      <c r="B16" s="14" t="s">
        <v>21</v>
      </c>
      <c r="C16" s="19">
        <v>40484</v>
      </c>
      <c r="D16" s="15">
        <v>40461</v>
      </c>
      <c r="E16" s="15">
        <f t="shared" si="0"/>
        <v>23</v>
      </c>
      <c r="F16" s="16">
        <f t="shared" si="1"/>
        <v>0.05684486295445</v>
      </c>
      <c r="G16" s="21"/>
    </row>
    <row r="17" s="2" customFormat="1" ht="27.5" customHeight="1" spans="1:7">
      <c r="A17" s="13">
        <v>216</v>
      </c>
      <c r="B17" s="14" t="s">
        <v>22</v>
      </c>
      <c r="C17" s="19">
        <v>5869</v>
      </c>
      <c r="D17" s="15">
        <v>8842</v>
      </c>
      <c r="E17" s="15">
        <f t="shared" si="0"/>
        <v>-2973</v>
      </c>
      <c r="F17" s="16">
        <f t="shared" si="1"/>
        <v>-33.6236145668401</v>
      </c>
      <c r="G17" s="17"/>
    </row>
    <row r="18" s="2" customFormat="1" ht="27.5" customHeight="1" spans="1:7">
      <c r="A18" s="13">
        <v>217</v>
      </c>
      <c r="B18" s="14" t="s">
        <v>23</v>
      </c>
      <c r="C18" s="19">
        <v>1670</v>
      </c>
      <c r="D18" s="15">
        <v>1306</v>
      </c>
      <c r="E18" s="15">
        <f t="shared" si="0"/>
        <v>364</v>
      </c>
      <c r="F18" s="16">
        <f t="shared" si="1"/>
        <v>27.8713629402757</v>
      </c>
      <c r="G18" s="17"/>
    </row>
    <row r="19" s="2" customFormat="1" ht="27.5" customHeight="1" spans="1:7">
      <c r="A19" s="13">
        <v>220</v>
      </c>
      <c r="B19" s="14" t="s">
        <v>24</v>
      </c>
      <c r="C19" s="15">
        <v>8600</v>
      </c>
      <c r="D19" s="15">
        <v>11391</v>
      </c>
      <c r="E19" s="15">
        <f t="shared" si="0"/>
        <v>-2791</v>
      </c>
      <c r="F19" s="16">
        <f t="shared" si="1"/>
        <v>-24.5017996664033</v>
      </c>
      <c r="G19" s="17"/>
    </row>
    <row r="20" s="2" customFormat="1" ht="27.5" customHeight="1" spans="1:7">
      <c r="A20" s="13">
        <v>221</v>
      </c>
      <c r="B20" s="14" t="s">
        <v>25</v>
      </c>
      <c r="C20" s="15">
        <v>32100</v>
      </c>
      <c r="D20" s="15">
        <v>31615</v>
      </c>
      <c r="E20" s="15">
        <f t="shared" si="0"/>
        <v>485</v>
      </c>
      <c r="F20" s="16">
        <f t="shared" si="1"/>
        <v>1.53408192313775</v>
      </c>
      <c r="G20" s="17"/>
    </row>
    <row r="21" s="2" customFormat="1" ht="27.5" customHeight="1" spans="1:7">
      <c r="A21" s="13">
        <v>222</v>
      </c>
      <c r="B21" s="14" t="s">
        <v>26</v>
      </c>
      <c r="C21" s="15">
        <v>9779</v>
      </c>
      <c r="D21" s="15">
        <v>9654</v>
      </c>
      <c r="E21" s="15">
        <f t="shared" si="0"/>
        <v>125</v>
      </c>
      <c r="F21" s="16">
        <f t="shared" si="1"/>
        <v>1.29480008286721</v>
      </c>
      <c r="G21" s="17"/>
    </row>
    <row r="22" s="2" customFormat="1" ht="27.5" customHeight="1" spans="1:7">
      <c r="A22" s="13">
        <v>224</v>
      </c>
      <c r="B22" s="14" t="s">
        <v>27</v>
      </c>
      <c r="C22" s="15">
        <v>19595</v>
      </c>
      <c r="D22" s="15">
        <v>18849</v>
      </c>
      <c r="E22" s="15">
        <f t="shared" si="0"/>
        <v>746</v>
      </c>
      <c r="F22" s="16">
        <f t="shared" si="1"/>
        <v>3.95776964295188</v>
      </c>
      <c r="G22" s="17"/>
    </row>
    <row r="23" s="2" customFormat="1" ht="27.5" customHeight="1" spans="1:7">
      <c r="A23" s="13">
        <v>229</v>
      </c>
      <c r="B23" s="14" t="s">
        <v>28</v>
      </c>
      <c r="C23" s="15">
        <v>100</v>
      </c>
      <c r="D23" s="15">
        <v>70</v>
      </c>
      <c r="E23" s="15">
        <f t="shared" si="0"/>
        <v>30</v>
      </c>
      <c r="F23" s="16">
        <f t="shared" si="1"/>
        <v>42.8571428571429</v>
      </c>
      <c r="G23" s="17"/>
    </row>
    <row r="24" s="2" customFormat="1" ht="27.5" customHeight="1" spans="1:7">
      <c r="A24" s="13">
        <v>232</v>
      </c>
      <c r="B24" s="14" t="s">
        <v>29</v>
      </c>
      <c r="C24" s="15">
        <v>68982</v>
      </c>
      <c r="D24" s="15">
        <v>68696</v>
      </c>
      <c r="E24" s="15">
        <f t="shared" si="0"/>
        <v>286</v>
      </c>
      <c r="F24" s="16">
        <f t="shared" si="1"/>
        <v>0.41632700593921</v>
      </c>
      <c r="G24" s="17"/>
    </row>
    <row r="25" ht="27.5" customHeight="1" spans="1:7">
      <c r="A25" s="22"/>
      <c r="B25" s="23" t="s">
        <v>30</v>
      </c>
      <c r="C25" s="15">
        <f>SUM(C4:C24)</f>
        <v>1253066</v>
      </c>
      <c r="D25" s="15">
        <f>SUM(D4:D24)</f>
        <v>1193729</v>
      </c>
      <c r="E25" s="15">
        <f>SUM(E4:E24)</f>
        <v>59337</v>
      </c>
      <c r="F25" s="16">
        <f t="shared" si="1"/>
        <v>4.97072618659679</v>
      </c>
      <c r="G25" s="24"/>
    </row>
  </sheetData>
  <mergeCells count="1">
    <mergeCell ref="B1:G1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表四、2022年市本级财政支出完成情况表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2023-01-06T01:40:00Z</dcterms:created>
  <dcterms:modified xsi:type="dcterms:W3CDTF">2024-09-29T02:21:45Z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A708EECCE6C14AA09EAA031FFF11FC89</vt:lpwstr>
  </property>
  <property fmtid="{D5CDD505-2E9C-101B-9397-08002B2CF9AE}" pid="3" name="KSOProductBuildVer">
    <vt:lpwstr>2052-12.1.0.18276</vt:lpwstr>
  </property>
</Properties>
</file>