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9-市本级一般预算收支平衡" sheetId="1" r:id="rId1"/>
  </sheets>
  <definedNames>
    <definedName name="_xlnm.Print_Area" localSheetId="0">'表9-市本级一般预算收支平衡'!$A$1:$D$43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<sst xmlns="http://schemas.openxmlformats.org/spreadsheetml/2006/main" count="61" uniqueCount="59">
  <si>
    <t>表46</t>
  </si>
  <si>
    <r>
      <t>2022</t>
    </r>
    <r>
      <rPr>
        <b/>
        <sz val="18"/>
        <rFont val="宋体"/>
        <charset val="0"/>
      </rPr>
      <t>年市本级一般公共预算税收返还和转移支付表</t>
    </r>
  </si>
  <si>
    <t>单位：万元</t>
  </si>
  <si>
    <t>收入</t>
  </si>
  <si>
    <t>支出</t>
  </si>
  <si>
    <t>项目</t>
  </si>
  <si>
    <t>决算数</t>
  </si>
  <si>
    <t>地方一般公共预算收入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</si>
  <si>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</si>
  <si>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</si>
  <si>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</si>
  <si>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</si>
  <si>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</si>
  <si>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  增值税和消费税税收返还收入</t>
  </si>
  <si>
    <t xml:space="preserve">  专项上解支出</t>
  </si>
  <si>
    <t xml:space="preserve">    所得税基数返还收入</t>
  </si>
  <si>
    <t xml:space="preserve">  其中：市本级上解</t>
  </si>
  <si>
    <t xml:space="preserve">    成品油税费改革税收返还收入</t>
  </si>
  <si>
    <t xml:space="preserve">       减县市区上解</t>
  </si>
  <si>
    <t xml:space="preserve">    其他税收返还收入</t>
  </si>
  <si>
    <t xml:space="preserve">  一般性转移支付收入</t>
  </si>
  <si>
    <t xml:space="preserve">    财力性转移支付</t>
  </si>
  <si>
    <t xml:space="preserve">      均衡性转移支付收入</t>
  </si>
  <si>
    <t xml:space="preserve">      调整工资转移支付收入</t>
  </si>
  <si>
    <t xml:space="preserve">      农村税费改革移支付收入</t>
  </si>
  <si>
    <t xml:space="preserve">      县级基本财力保障机制奖补资金收入</t>
  </si>
  <si>
    <t xml:space="preserve">      增值税留抵退税转移支付收入</t>
  </si>
  <si>
    <t xml:space="preserve">      其他退税减税降费转移支付收入</t>
  </si>
  <si>
    <t xml:space="preserve">      补充县区财力转移支付收入</t>
  </si>
  <si>
    <t xml:space="preserve">      重点生态功能区转移支付收入</t>
  </si>
  <si>
    <t xml:space="preserve">      革命老区转移支付收入</t>
  </si>
  <si>
    <t xml:space="preserve">      欠发达地区转移支付收入</t>
  </si>
  <si>
    <t xml:space="preserve">    体制补助收入</t>
  </si>
  <si>
    <t xml:space="preserve">    结算补助收入</t>
  </si>
  <si>
    <t xml:space="preserve">    企业事业单位划转补助收入</t>
  </si>
  <si>
    <t xml:space="preserve">    产粮(油)大县奖励资金收入</t>
  </si>
  <si>
    <t xml:space="preserve">    共同财政事权转移支付收入</t>
  </si>
  <si>
    <t xml:space="preserve">    其他补助收入</t>
  </si>
  <si>
    <t xml:space="preserve">  专项转移支付收入</t>
  </si>
  <si>
    <t xml:space="preserve">  其中：省里下达</t>
  </si>
  <si>
    <t xml:space="preserve">       减对县市区补助</t>
  </si>
  <si>
    <t>债务转贷收入</t>
  </si>
  <si>
    <t>债务转贷支出</t>
  </si>
  <si>
    <t xml:space="preserve">  地方政府一般债务转贷收入</t>
  </si>
  <si>
    <t>上年结转收入</t>
  </si>
  <si>
    <t xml:space="preserve">调入资金   </t>
  </si>
  <si>
    <t>调出资金</t>
  </si>
  <si>
    <t xml:space="preserve">  政府性基金调入</t>
  </si>
  <si>
    <t>债务还本支出</t>
  </si>
  <si>
    <t xml:space="preserve">  国有资本经营调入</t>
  </si>
  <si>
    <t>安排预算稳定调节基金</t>
  </si>
  <si>
    <t xml:space="preserve">  其他调入</t>
  </si>
  <si>
    <t>待偿债置换一般债券结余</t>
  </si>
  <si>
    <t>债务收入</t>
  </si>
  <si>
    <t>年终结余</t>
  </si>
  <si>
    <t>调入预算稳定调节基金</t>
  </si>
  <si>
    <t>减:结转下年支出</t>
  </si>
  <si>
    <t>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</si>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</sst>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0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" fillId="0" borderId="0" xfId="49" applyNumberFormat="1" applyFont="1" applyFill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 wrapText="1"/>
    </xf>
    <xf numFmtId="0" fontId="4" fillId="3" borderId="1" xfId="49" applyNumberFormat="1" applyFont="1" applyFill="1" applyBorder="1" applyAlignment="1" applyProtection="1">
      <alignment horizontal="center" vertical="center" wrapText="1"/>
    </xf>
    <xf numFmtId="0" fontId="4" fillId="3" borderId="2" xfId="49" applyNumberFormat="1" applyFont="1" applyFill="1" applyBorder="1" applyAlignment="1" applyProtection="1">
      <alignment horizontal="center" vertical="center" wrapText="1"/>
    </xf>
    <xf numFmtId="0" fontId="4" fillId="3" borderId="3" xfId="49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3" fontId="6" fillId="4" borderId="3" xfId="0" applyNumberFormat="1" applyFont="1" applyFill="1" applyBorder="1" applyAlignment="1" applyProtection="1">
      <alignment horizontal="center" vertical="center" wrapText="1"/>
    </xf>
    <xf numFmtId="3" fontId="5" fillId="3" borderId="3" xfId="0" applyNumberFormat="1" applyFont="1" applyFill="1" applyBorder="1" applyAlignment="1" applyProtection="1">
      <alignment horizontal="left" vertical="center" wrapText="1"/>
    </xf>
    <xf numFmtId="3" fontId="4" fillId="3" borderId="3" xfId="0" applyNumberFormat="1" applyFont="1" applyFill="1" applyBorder="1" applyAlignment="1" applyProtection="1">
      <alignment horizontal="left" vertical="center" wrapText="1"/>
    </xf>
    <xf numFmtId="3" fontId="7" fillId="4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left" vertical="center" wrapText="1"/>
    </xf>
    <xf numFmtId="3" fontId="7" fillId="0" borderId="3" xfId="0" applyNumberFormat="1" applyFont="1" applyFill="1" applyBorder="1" applyAlignment="1" applyProtection="1">
      <alignment horizontal="center" vertical="center" wrapText="1"/>
    </xf>
    <xf numFmtId="3" fontId="4" fillId="3" borderId="3" xfId="49" applyNumberFormat="1" applyFont="1" applyFill="1" applyBorder="1" applyAlignment="1" applyProtection="1">
      <alignment horizontal="left" vertical="center" wrapText="1"/>
    </xf>
    <xf numFmtId="3" fontId="7" fillId="0" borderId="3" xfId="49" applyNumberFormat="1" applyFont="1" applyFill="1" applyBorder="1" applyAlignment="1" applyProtection="1">
      <alignment horizontal="center" vertical="center" wrapText="1"/>
    </xf>
    <xf numFmtId="3" fontId="7" fillId="4" borderId="4" xfId="0" applyNumberFormat="1" applyFont="1" applyFill="1" applyBorder="1" applyAlignment="1" applyProtection="1">
      <alignment horizontal="center" vertical="center" wrapText="1"/>
    </xf>
    <xf numFmtId="3" fontId="6" fillId="4" borderId="4" xfId="0" applyNumberFormat="1" applyFont="1" applyFill="1" applyBorder="1" applyAlignment="1" applyProtection="1">
      <alignment horizontal="center" vertical="center" wrapText="1"/>
    </xf>
    <xf numFmtId="3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3" fontId="5" fillId="3" borderId="6" xfId="0" applyNumberFormat="1" applyFont="1" applyFill="1" applyBorder="1" applyAlignment="1" applyProtection="1">
      <alignment horizontal="left" vertical="center" wrapText="1"/>
    </xf>
    <xf numFmtId="3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"/>
  <sheetViews>
    <sheetView showZeros="0" tabSelected="1" zoomScaleSheetLayoutView="60" workbookViewId="0">
      <selection activeCell="A2" sqref="A2:D2"/>
    </sheetView>
  </sheetViews>
  <sheetFormatPr defaultColWidth="9" defaultRowHeight="14.25" outlineLevelCol="5"/>
  <cols>
    <col min="1" max="1" width="31.9" style="1" customWidth="1"/>
    <col min="2" max="2" width="13.875" style="2" customWidth="1"/>
    <col min="3" max="3" width="26" style="3" customWidth="1"/>
    <col min="4" max="4" width="12.7" style="4" customWidth="1"/>
    <col min="5" max="16384" width="9" style="5"/>
  </cols>
  <sheetData>
    <row r="1" ht="21.75" customHeight="1" spans="1:4">
      <c r="A1" s="6" t="s">
        <v>0</v>
      </c>
      <c r="B1" s="7"/>
      <c r="C1" s="8"/>
      <c r="D1" s="9"/>
    </row>
    <row r="2" ht="24.95" customHeight="1" spans="1:4">
      <c r="A2" s="10" t="s">
        <v>1</v>
      </c>
      <c r="B2" s="10"/>
      <c r="C2" s="10"/>
      <c r="D2" s="10"/>
    </row>
    <row r="3" ht="18" customHeight="1" spans="1:4">
      <c r="A3" s="11" t="s">
        <v>2</v>
      </c>
      <c r="B3" s="12"/>
      <c r="C3" s="13"/>
      <c r="D3" s="12"/>
    </row>
    <row r="4" ht="19.5" customHeight="1" spans="1:4">
      <c r="A4" s="14" t="s">
        <v>3</v>
      </c>
      <c r="B4" s="15"/>
      <c r="C4" s="16" t="s">
        <v>4</v>
      </c>
      <c r="D4" s="16"/>
    </row>
    <row r="5" ht="19.5" customHeight="1" spans="1:4">
      <c r="A5" s="16" t="s">
        <v>5</v>
      </c>
      <c r="B5" s="16" t="s">
        <v>6</v>
      </c>
      <c r="C5" s="16" t="s">
        <v>5</v>
      </c>
      <c r="D5" s="16" t="s">
        <v>6</v>
      </c>
    </row>
    <row r="6" ht="19.5" customHeight="1" spans="1:4">
      <c r="A6" s="17" t="s">
        <v>7</v>
      </c>
      <c r="B6" s="18">
        <v>711207</v>
      </c>
      <c r="C6" s="17" t="s">
        <v>8</v>
      </c>
      <c r="D6" s="18">
        <v>1412183</v>
      </c>
    </row>
    <row r="7" ht="19.5" customHeight="1" spans="1:4">
      <c r="A7" s="17" t="s">
        <v>9</v>
      </c>
      <c r="B7" s="18">
        <f>B8+B13+B31</f>
        <v>76938</v>
      </c>
      <c r="C7" s="19" t="s">
        <v>10</v>
      </c>
      <c r="D7" s="18">
        <f>SUM(D8:D9)</f>
        <v>17523</v>
      </c>
    </row>
    <row r="8" ht="19.5" customHeight="1" spans="1:4">
      <c r="A8" s="17" t="s">
        <v>11</v>
      </c>
      <c r="B8" s="18">
        <f>SUM(B9:B12)</f>
        <v>70306</v>
      </c>
      <c r="C8" s="20" t="s">
        <v>12</v>
      </c>
      <c r="D8" s="21">
        <v>1778</v>
      </c>
    </row>
    <row r="9" ht="19.5" customHeight="1" spans="1:4">
      <c r="A9" s="22" t="s">
        <v>13</v>
      </c>
      <c r="B9" s="21">
        <v>45886</v>
      </c>
      <c r="C9" s="20" t="s">
        <v>14</v>
      </c>
      <c r="D9" s="21">
        <v>15745</v>
      </c>
    </row>
    <row r="10" ht="19.5" customHeight="1" spans="1:4">
      <c r="A10" s="22" t="s">
        <v>15</v>
      </c>
      <c r="B10" s="21">
        <v>6450</v>
      </c>
      <c r="C10" s="20" t="s">
        <v>16</v>
      </c>
      <c r="D10" s="23">
        <v>111592</v>
      </c>
    </row>
    <row r="11" ht="19.5" customHeight="1" spans="1:4">
      <c r="A11" s="22" t="s">
        <v>17</v>
      </c>
      <c r="B11" s="21">
        <v>5736</v>
      </c>
      <c r="C11" s="20" t="s">
        <v>18</v>
      </c>
      <c r="D11" s="23">
        <v>95847</v>
      </c>
    </row>
    <row r="12" ht="19.5" customHeight="1" spans="1:4">
      <c r="A12" s="22" t="s">
        <v>19</v>
      </c>
      <c r="B12" s="21">
        <v>12234</v>
      </c>
      <c r="C12" s="20"/>
      <c r="D12" s="23"/>
    </row>
    <row r="13" ht="19.5" customHeight="1" spans="1:4">
      <c r="A13" s="17" t="s">
        <v>20</v>
      </c>
      <c r="B13" s="18">
        <f>B14+B25+B26+B27+B28+B29+B30</f>
        <v>181931</v>
      </c>
      <c r="C13" s="19"/>
      <c r="D13" s="21"/>
    </row>
    <row r="14" ht="19.5" customHeight="1" spans="1:4">
      <c r="A14" s="22" t="s">
        <v>21</v>
      </c>
      <c r="B14" s="23">
        <f>SUM(B15:B24)</f>
        <v>124890</v>
      </c>
      <c r="C14" s="20"/>
      <c r="D14" s="21"/>
    </row>
    <row r="15" ht="19.5" customHeight="1" spans="1:4">
      <c r="A15" s="24" t="s">
        <v>22</v>
      </c>
      <c r="B15" s="25">
        <v>90661</v>
      </c>
      <c r="C15" s="20"/>
      <c r="D15" s="21"/>
    </row>
    <row r="16" ht="19.5" customHeight="1" spans="1:4">
      <c r="A16" s="24" t="s">
        <v>23</v>
      </c>
      <c r="B16" s="25">
        <v>17774</v>
      </c>
      <c r="C16" s="20"/>
      <c r="D16" s="21"/>
    </row>
    <row r="17" ht="19.5" customHeight="1" spans="1:4">
      <c r="A17" s="24" t="s">
        <v>24</v>
      </c>
      <c r="B17" s="25">
        <v>-567</v>
      </c>
      <c r="C17" s="20"/>
      <c r="D17" s="21"/>
    </row>
    <row r="18" ht="19.5" customHeight="1" spans="1:4">
      <c r="A18" s="24" t="s">
        <v>25</v>
      </c>
      <c r="B18" s="25">
        <v>2685</v>
      </c>
      <c r="C18" s="20"/>
      <c r="D18" s="21"/>
    </row>
    <row r="19" ht="19.5" customHeight="1" spans="1:4">
      <c r="A19" s="24" t="s">
        <v>26</v>
      </c>
      <c r="B19" s="25">
        <v>4973</v>
      </c>
      <c r="C19" s="20"/>
      <c r="D19" s="21"/>
    </row>
    <row r="20" ht="19.5" customHeight="1" spans="1:4">
      <c r="A20" s="24" t="s">
        <v>27</v>
      </c>
      <c r="B20" s="25">
        <v>9364</v>
      </c>
      <c r="C20" s="20"/>
      <c r="D20" s="21"/>
    </row>
    <row r="21" ht="19.5" customHeight="1" spans="1:4">
      <c r="A21" s="24" t="s">
        <v>28</v>
      </c>
      <c r="B21" s="25">
        <v>0</v>
      </c>
      <c r="C21" s="20"/>
      <c r="D21" s="21"/>
    </row>
    <row r="22" ht="19.5" customHeight="1" spans="1:4">
      <c r="A22" s="24" t="s">
        <v>29</v>
      </c>
      <c r="B22" s="25"/>
      <c r="C22" s="20"/>
      <c r="D22" s="21"/>
    </row>
    <row r="23" ht="19.5" customHeight="1" spans="1:4">
      <c r="A23" s="24" t="s">
        <v>30</v>
      </c>
      <c r="B23" s="25"/>
      <c r="C23" s="20"/>
      <c r="D23" s="21"/>
    </row>
    <row r="24" ht="19.5" customHeight="1" spans="1:4">
      <c r="A24" s="24" t="s">
        <v>31</v>
      </c>
      <c r="B24" s="25"/>
      <c r="C24" s="20"/>
      <c r="D24" s="21"/>
    </row>
    <row r="25" ht="19.5" customHeight="1" spans="1:4">
      <c r="A25" s="24" t="s">
        <v>32</v>
      </c>
      <c r="B25" s="25">
        <v>-108</v>
      </c>
      <c r="C25" s="20"/>
      <c r="D25" s="21"/>
    </row>
    <row r="26" ht="19.5" customHeight="1" spans="1:4">
      <c r="A26" s="24" t="s">
        <v>33</v>
      </c>
      <c r="B26" s="25">
        <v>16677</v>
      </c>
      <c r="C26" s="20"/>
      <c r="D26" s="21"/>
    </row>
    <row r="27" ht="19.5" customHeight="1" spans="1:4">
      <c r="A27" s="24" t="s">
        <v>34</v>
      </c>
      <c r="B27" s="25">
        <v>2159</v>
      </c>
      <c r="C27" s="20"/>
      <c r="D27" s="21"/>
    </row>
    <row r="28" ht="19.5" customHeight="1" spans="1:4">
      <c r="A28" s="24" t="s">
        <v>35</v>
      </c>
      <c r="B28" s="25">
        <v>477</v>
      </c>
      <c r="C28" s="20"/>
      <c r="D28" s="21"/>
    </row>
    <row r="29" ht="19.5" customHeight="1" spans="1:4">
      <c r="A29" s="24" t="s">
        <v>36</v>
      </c>
      <c r="B29" s="25">
        <v>136558</v>
      </c>
      <c r="C29" s="20"/>
      <c r="D29" s="21"/>
    </row>
    <row r="30" ht="19.5" customHeight="1" spans="1:4">
      <c r="A30" s="24" t="s">
        <v>37</v>
      </c>
      <c r="B30" s="25">
        <v>-98722</v>
      </c>
      <c r="C30" s="20"/>
      <c r="D30" s="21"/>
    </row>
    <row r="31" ht="19.5" customHeight="1" spans="1:4">
      <c r="A31" s="17" t="s">
        <v>38</v>
      </c>
      <c r="B31" s="18">
        <v>-175299</v>
      </c>
      <c r="C31" s="19"/>
      <c r="D31" s="21"/>
    </row>
    <row r="32" ht="19.5" customHeight="1" spans="1:6">
      <c r="A32" s="22" t="s">
        <v>39</v>
      </c>
      <c r="B32" s="21">
        <v>97996</v>
      </c>
      <c r="C32" s="19"/>
      <c r="D32" s="26"/>
      <c r="F32" s="5">
        <f>B32-B33</f>
        <v>-175299</v>
      </c>
    </row>
    <row r="33" ht="19.5" customHeight="1" spans="1:4">
      <c r="A33" s="22" t="s">
        <v>40</v>
      </c>
      <c r="B33" s="21">
        <f>137845+135450</f>
        <v>273295</v>
      </c>
      <c r="C33" s="19"/>
      <c r="D33" s="26"/>
    </row>
    <row r="34" ht="19.5" customHeight="1" spans="1:4">
      <c r="A34" s="17" t="s">
        <v>41</v>
      </c>
      <c r="B34" s="18">
        <f>B35</f>
        <v>158854</v>
      </c>
      <c r="C34" s="19" t="s">
        <v>42</v>
      </c>
      <c r="D34" s="27"/>
    </row>
    <row r="35" ht="19.5" customHeight="1" spans="1:4">
      <c r="A35" s="22" t="s">
        <v>43</v>
      </c>
      <c r="B35" s="21">
        <v>158854</v>
      </c>
      <c r="C35" s="20"/>
      <c r="D35" s="21"/>
    </row>
    <row r="36" ht="19.5" customHeight="1" spans="1:4">
      <c r="A36" s="17" t="s">
        <v>44</v>
      </c>
      <c r="B36" s="28">
        <v>192738</v>
      </c>
      <c r="C36" s="20"/>
      <c r="D36" s="29"/>
    </row>
    <row r="37" ht="19.5" customHeight="1" spans="1:4">
      <c r="A37" s="30" t="s">
        <v>45</v>
      </c>
      <c r="B37" s="18">
        <f>SUM(B38:B40)</f>
        <v>564731</v>
      </c>
      <c r="C37" s="31" t="s">
        <v>46</v>
      </c>
      <c r="D37" s="18"/>
    </row>
    <row r="38" ht="19.5" customHeight="1" spans="1:4">
      <c r="A38" s="22" t="s">
        <v>47</v>
      </c>
      <c r="B38" s="26">
        <v>412964</v>
      </c>
      <c r="C38" s="19" t="s">
        <v>48</v>
      </c>
      <c r="D38" s="18">
        <v>133958</v>
      </c>
    </row>
    <row r="39" ht="19.5" customHeight="1" spans="1:4">
      <c r="A39" s="22" t="s">
        <v>49</v>
      </c>
      <c r="B39" s="21">
        <v>0</v>
      </c>
      <c r="C39" s="32" t="s">
        <v>50</v>
      </c>
      <c r="D39" s="18">
        <v>90000</v>
      </c>
    </row>
    <row r="40" ht="19.5" customHeight="1" spans="1:4">
      <c r="A40" s="22" t="s">
        <v>51</v>
      </c>
      <c r="B40" s="21">
        <v>151767</v>
      </c>
      <c r="C40" s="19" t="s">
        <v>52</v>
      </c>
      <c r="D40" s="18"/>
    </row>
    <row r="41" ht="19.5" customHeight="1" spans="1:4">
      <c r="A41" s="17" t="s">
        <v>53</v>
      </c>
      <c r="B41" s="28"/>
      <c r="C41" s="19" t="s">
        <v>54</v>
      </c>
      <c r="D41" s="18">
        <v>188457</v>
      </c>
    </row>
    <row r="42" ht="19.5" customHeight="1" spans="1:4">
      <c r="A42" s="17" t="s">
        <v>55</v>
      </c>
      <c r="B42" s="18">
        <v>137653</v>
      </c>
      <c r="C42" s="19" t="s">
        <v>56</v>
      </c>
      <c r="D42" s="18">
        <v>188457</v>
      </c>
    </row>
    <row r="43" ht="19.5" customHeight="1" spans="1:4">
      <c r="A43" s="33" t="s">
        <v>57</v>
      </c>
      <c r="B43" s="18">
        <f>B6+B7+B34+B36+B37+B41+B42</f>
        <v>1842121</v>
      </c>
      <c r="C43" s="34" t="s">
        <v>58</v>
      </c>
      <c r="D43" s="18">
        <f>D6+D7+D34+D37+D38+D39+D41</f>
        <v>1842121</v>
      </c>
    </row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4">
    <mergeCell ref="A2:D2"/>
    <mergeCell ref="A3:D3"/>
    <mergeCell ref="A4:B4"/>
    <mergeCell ref="C4:D4"/>
  </mergeCells>
  <printOptions horizontalCentered="1"/>
  <pageMargins left="0.708333333333333" right="0.747916666666667" top="0.984027777777778" bottom="0.786805555555556" header="0.511805555555556" footer="0.511805555555556"/>
  <pageSetup paperSize="9" scale="90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表9-市本级一般预算收支平衡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2023-08-28T14:10:00Z</dcterms:created>
  <dcterms:modified xsi:type="dcterms:W3CDTF">2024-09-29T03:50:38Z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4F4DEB25DB1342B0AB449C0A829E3BA8_11</vt:lpwstr>
  </property>
  <property fmtid="{D5CDD505-2E9C-101B-9397-08002B2CF9AE}" pid="3" name="KSOProductBuildVer">
    <vt:lpwstr>2052-12.1.0.18276</vt:lpwstr>
  </property>
</Properties>
</file>