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十一、市本级平衡" sheetId="1" r:id="rId1"/>
  </sheets>
  <externalReferences>
    <externalReference r:id="rId2"/>
  </externalReferences>
  <definedNames>
    <definedName name="_xlnm.Print_Area">#N/A</definedName>
    <definedName name="_xlnm.Print_Titles" hidden="1">#N/A</definedName>
  </definedNames>
  <calcPr calcId="144525"/>
</workbook>
</file>

<file path=xl/sharedStrings.xml><?xml version="1.0" encoding="utf-8"?>
<sst xmlns="http://schemas.openxmlformats.org/spreadsheetml/2006/main" count="35" uniqueCount="33">
  <si>
    <t>2023年市本级一般公共预算收支平衡表</t>
  </si>
  <si>
    <r>
      <rPr>
        <sz val="11"/>
        <rFont val="宋体"/>
        <charset val="134"/>
      </rPr>
      <t>单位：万元</t>
    </r>
  </si>
  <si>
    <r>
      <rPr>
        <sz val="11"/>
        <rFont val="宋体"/>
        <charset val="134"/>
      </rPr>
      <t>收</t>
    </r>
    <r>
      <rPr>
        <sz val="11"/>
        <rFont val="Times New Roman"/>
        <charset val="0"/>
      </rPr>
      <t xml:space="preserve">          </t>
    </r>
    <r>
      <rPr>
        <sz val="11"/>
        <rFont val="宋体"/>
        <charset val="134"/>
      </rPr>
      <t>入</t>
    </r>
  </si>
  <si>
    <r>
      <rPr>
        <sz val="11"/>
        <rFont val="宋体"/>
        <charset val="134"/>
      </rPr>
      <t>支</t>
    </r>
    <r>
      <rPr>
        <sz val="11"/>
        <rFont val="Times New Roman"/>
        <charset val="0"/>
      </rPr>
      <t xml:space="preserve">          </t>
    </r>
    <r>
      <rPr>
        <sz val="11"/>
        <rFont val="宋体"/>
        <charset val="134"/>
      </rPr>
      <t>出</t>
    </r>
  </si>
  <si>
    <r>
      <rPr>
        <sz val="11"/>
        <rFont val="宋体"/>
        <charset val="134"/>
      </rPr>
      <t>项</t>
    </r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目</t>
    </r>
  </si>
  <si>
    <t>2023年预算数</t>
  </si>
  <si>
    <r>
      <rPr>
        <sz val="11"/>
        <rFont val="宋体"/>
        <charset val="134"/>
      </rPr>
      <t>一、地方一般公共预算收入</t>
    </r>
  </si>
  <si>
    <t>一、一般公共预算支出</t>
  </si>
  <si>
    <t xml:space="preserve">  税收收入</t>
  </si>
  <si>
    <t>（一）本级财力安排的支出</t>
  </si>
  <si>
    <t xml:space="preserve">  非税收入</t>
  </si>
  <si>
    <t>（二）上级补助安排的支出</t>
  </si>
  <si>
    <t>二、上级补助收入</t>
  </si>
  <si>
    <t>二、上解支出</t>
  </si>
  <si>
    <t>1、返还性收入</t>
  </si>
  <si>
    <t xml:space="preserve">  体制上解支出</t>
  </si>
  <si>
    <t xml:space="preserve">  增值税消费税返还收入</t>
  </si>
  <si>
    <r>
      <rPr>
        <sz val="11"/>
        <rFont val="宋体"/>
        <charset val="0"/>
      </rPr>
      <t xml:space="preserve">  </t>
    </r>
    <r>
      <rPr>
        <sz val="11"/>
        <rFont val="宋体"/>
        <charset val="134"/>
      </rPr>
      <t>其他上解支出</t>
    </r>
  </si>
  <si>
    <t xml:space="preserve">  所得税基数返还收入</t>
  </si>
  <si>
    <t>三、安排预算稳定调节基金</t>
  </si>
  <si>
    <t xml:space="preserve">  成品油价格和税费改革税收返还</t>
  </si>
  <si>
    <t>四、结转下年</t>
  </si>
  <si>
    <t xml:space="preserve">  其他税收返还</t>
  </si>
  <si>
    <t>2、一般性转移支付收入</t>
  </si>
  <si>
    <t xml:space="preserve">  均衡性转移支付收入</t>
  </si>
  <si>
    <t xml:space="preserve">  历年调整工资转移支付收入</t>
  </si>
  <si>
    <t xml:space="preserve">  其他转移支付收入</t>
  </si>
  <si>
    <t>3、专项转移支付收入</t>
  </si>
  <si>
    <r>
      <rPr>
        <sz val="11"/>
        <rFont val="宋体"/>
        <charset val="134"/>
      </rPr>
      <t>三、调入资金</t>
    </r>
  </si>
  <si>
    <r>
      <rPr>
        <sz val="11"/>
        <rFont val="宋体"/>
        <charset val="134"/>
      </rPr>
      <t>四、调入预算稳定调节基金</t>
    </r>
  </si>
  <si>
    <r>
      <rPr>
        <sz val="11"/>
        <rFont val="宋体"/>
        <charset val="134"/>
      </rPr>
      <t>五、上年结转</t>
    </r>
  </si>
  <si>
    <r>
      <rPr>
        <sz val="11"/>
        <rFont val="宋体"/>
        <charset val="134"/>
      </rPr>
      <t>收入合计</t>
    </r>
  </si>
  <si>
    <t>支出合计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</si>
</sst>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Times New Roman"/>
      <charset val="0"/>
    </font>
    <font>
      <sz val="18"/>
      <name val="黑体"/>
      <charset val="0"/>
    </font>
    <font>
      <sz val="18"/>
      <name val="Times New Roman"/>
      <charset val="0"/>
    </font>
    <font>
      <sz val="11"/>
      <name val="Times New Roman"/>
      <charset val="0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仿宋_GB2312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0" borderId="0"/>
    <xf numFmtId="0" fontId="11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23" applyFont="1" applyFill="1" applyBorder="1" applyAlignment="1">
      <alignment vertical="center"/>
    </xf>
    <xf numFmtId="0" fontId="1" fillId="0" borderId="0" xfId="23" applyFont="1" applyFill="1" applyBorder="1" applyAlignment="1"/>
    <xf numFmtId="0" fontId="1" fillId="0" borderId="0" xfId="23" applyFont="1" applyFill="1" applyBorder="1" applyAlignment="1">
      <alignment horizontal="center"/>
    </xf>
    <xf numFmtId="0" fontId="2" fillId="0" borderId="0" xfId="23" applyFont="1" applyFill="1" applyBorder="1" applyAlignment="1">
      <alignment horizontal="center" vertical="center"/>
    </xf>
    <xf numFmtId="0" fontId="3" fillId="0" borderId="0" xfId="23" applyFont="1" applyFill="1" applyBorder="1" applyAlignment="1">
      <alignment horizontal="center" vertical="center"/>
    </xf>
    <xf numFmtId="0" fontId="4" fillId="0" borderId="0" xfId="23" applyFont="1" applyFill="1" applyBorder="1" applyAlignment="1">
      <alignment vertical="center"/>
    </xf>
    <xf numFmtId="0" fontId="4" fillId="0" borderId="0" xfId="23" applyFont="1" applyFill="1" applyBorder="1" applyAlignment="1">
      <alignment horizontal="center" vertical="center"/>
    </xf>
    <xf numFmtId="0" fontId="4" fillId="0" borderId="1" xfId="23" applyFont="1" applyFill="1" applyBorder="1" applyAlignment="1">
      <alignment horizontal="center" vertical="center"/>
    </xf>
    <xf numFmtId="0" fontId="4" fillId="0" borderId="2" xfId="23" applyFont="1" applyFill="1" applyBorder="1" applyAlignment="1">
      <alignment horizontal="center" vertical="center"/>
    </xf>
    <xf numFmtId="0" fontId="4" fillId="0" borderId="3" xfId="23" applyFont="1" applyFill="1" applyBorder="1" applyAlignment="1">
      <alignment horizontal="center" vertical="center"/>
    </xf>
    <xf numFmtId="1" fontId="4" fillId="0" borderId="4" xfId="23" applyNumberFormat="1" applyFont="1" applyFill="1" applyBorder="1" applyAlignment="1">
      <alignment horizontal="center" vertical="center"/>
    </xf>
    <xf numFmtId="0" fontId="5" fillId="0" borderId="4" xfId="23" applyFont="1" applyFill="1" applyBorder="1" applyAlignment="1">
      <alignment horizontal="center" vertical="center"/>
    </xf>
    <xf numFmtId="0" fontId="4" fillId="0" borderId="4" xfId="23" applyFont="1" applyFill="1" applyBorder="1" applyAlignment="1">
      <alignment vertical="center"/>
    </xf>
    <xf numFmtId="3" fontId="5" fillId="0" borderId="4" xfId="23" applyNumberFormat="1" applyFont="1" applyFill="1" applyBorder="1" applyAlignment="1">
      <alignment horizontal="right" vertical="center"/>
    </xf>
    <xf numFmtId="0" fontId="6" fillId="0" borderId="4" xfId="23" applyFont="1" applyFill="1" applyBorder="1" applyAlignment="1">
      <alignment horizontal="left" vertical="center"/>
    </xf>
    <xf numFmtId="0" fontId="5" fillId="0" borderId="4" xfId="23" applyFont="1" applyFill="1" applyBorder="1" applyAlignment="1">
      <alignment vertical="center"/>
    </xf>
    <xf numFmtId="0" fontId="5" fillId="0" borderId="4" xfId="23" applyFont="1" applyFill="1" applyBorder="1" applyAlignment="1">
      <alignment horizontal="left" vertical="center"/>
    </xf>
    <xf numFmtId="1" fontId="6" fillId="0" borderId="4" xfId="23" applyNumberFormat="1" applyFont="1" applyFill="1" applyBorder="1" applyAlignment="1">
      <alignment vertical="center"/>
    </xf>
    <xf numFmtId="3" fontId="1" fillId="0" borderId="0" xfId="23" applyNumberFormat="1" applyFont="1" applyFill="1" applyBorder="1" applyAlignment="1"/>
    <xf numFmtId="1" fontId="5" fillId="0" borderId="4" xfId="23" applyNumberFormat="1" applyFont="1" applyFill="1" applyBorder="1" applyAlignment="1">
      <alignment vertical="center"/>
    </xf>
    <xf numFmtId="0" fontId="5" fillId="0" borderId="4" xfId="23" applyFont="1" applyFill="1" applyBorder="1" applyAlignment="1">
      <alignment horizontal="center"/>
    </xf>
    <xf numFmtId="1" fontId="4" fillId="0" borderId="4" xfId="23" applyNumberFormat="1" applyFont="1" applyFill="1" applyBorder="1" applyAlignment="1">
      <alignment vertical="center"/>
    </xf>
    <xf numFmtId="0" fontId="6" fillId="0" borderId="4" xfId="23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2006年人大收支预算总表2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31185;&#36164;&#26009;\2023&#24180;\1-2023&#24180;&#39044;&#31639;&#20844;&#24320;\1&#12289;2022&#24180;&#23436;&#25104;&#21644;2023&#24180;&#39044;&#35745;12-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表一、2022年全市收入完成预计"/>
      <sheetName val="表二、2022年市本级收入完成预计"/>
      <sheetName val="表三、2022年全市支出完成情况表"/>
      <sheetName val="表四、2022年市本级财政支出完成情况表"/>
      <sheetName val="表五、全市收入2023年预计"/>
      <sheetName val="表六、市本级收入2023年预计"/>
      <sheetName val="表七、市本级财政支出预算草案表"/>
      <sheetName val="表八、市本级财政支出预算草案明细表（修改）"/>
      <sheetName val="表九、市本级上级专项（修改）"/>
      <sheetName val="表十、全市平衡"/>
      <sheetName val="表十一、市本级平衡"/>
      <sheetName val="表十二、2023年市本级政府性基金预算"/>
      <sheetName val="表十三、2023年市本级国资预算"/>
      <sheetName val="表十四、2023年市本级社保基金预算表"/>
      <sheetName val="表十五、高新区一般公共预算"/>
      <sheetName val="表十六、高新区一般公共预算明细"/>
      <sheetName val="表十七、高新区政府性基金"/>
      <sheetName val="表十八、松木财政收支预算"/>
      <sheetName val="表十九、松木财政支出预算明细表"/>
      <sheetName val="表二十、松木政府性基金预算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563015</v>
          </cell>
        </row>
        <row r="21">
          <cell r="B21">
            <v>221118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topLeftCell="A5" workbookViewId="0">
      <selection activeCell="F14" sqref="F14"/>
    </sheetView>
  </sheetViews>
  <sheetFormatPr defaultColWidth="8.9" defaultRowHeight="15.75" outlineLevelCol="7"/>
  <cols>
    <col min="1" max="1" width="29" style="2" customWidth="1"/>
    <col min="2" max="2" width="12.625" style="3" customWidth="1"/>
    <col min="3" max="3" width="25.7" style="3" customWidth="1"/>
    <col min="4" max="4" width="12.625" style="3" customWidth="1"/>
    <col min="5" max="6" width="9" style="2"/>
    <col min="7" max="7" width="11.5" style="2"/>
    <col min="8" max="32" width="9" style="2"/>
    <col min="33" max="16384" width="8.9" style="2"/>
  </cols>
  <sheetData>
    <row r="1" s="1" customFormat="1" ht="36" customHeight="1" spans="1:4">
      <c r="A1" s="4" t="s">
        <v>0</v>
      </c>
      <c r="B1" s="5"/>
      <c r="C1" s="5"/>
      <c r="D1" s="5"/>
    </row>
    <row r="2" s="2" customFormat="1" ht="24" customHeight="1" spans="1:4">
      <c r="A2" s="6"/>
      <c r="B2" s="7"/>
      <c r="C2" s="7"/>
      <c r="D2" s="7" t="s">
        <v>1</v>
      </c>
    </row>
    <row r="3" s="2" customFormat="1" ht="27.6" customHeight="1" spans="1:4">
      <c r="A3" s="8" t="s">
        <v>2</v>
      </c>
      <c r="B3" s="9"/>
      <c r="C3" s="8" t="s">
        <v>3</v>
      </c>
      <c r="D3" s="10"/>
    </row>
    <row r="4" s="2" customFormat="1" ht="27.6" customHeight="1" spans="1:4">
      <c r="A4" s="11" t="s">
        <v>4</v>
      </c>
      <c r="B4" s="12" t="s">
        <v>5</v>
      </c>
      <c r="C4" s="11" t="s">
        <v>4</v>
      </c>
      <c r="D4" s="12" t="s">
        <v>5</v>
      </c>
    </row>
    <row r="5" s="2" customFormat="1" ht="29" customHeight="1" spans="1:4">
      <c r="A5" s="13" t="s">
        <v>6</v>
      </c>
      <c r="B5" s="14">
        <f>SUM(B6:B7)</f>
        <v>784133</v>
      </c>
      <c r="C5" s="15" t="s">
        <v>7</v>
      </c>
      <c r="D5" s="14">
        <f>D6+D7</f>
        <v>1169886</v>
      </c>
    </row>
    <row r="6" s="2" customFormat="1" ht="29" customHeight="1" spans="1:4">
      <c r="A6" s="16" t="s">
        <v>8</v>
      </c>
      <c r="B6" s="14">
        <f>[1]表六、市本级收入2023年预计!B5</f>
        <v>563015</v>
      </c>
      <c r="C6" s="17" t="s">
        <v>9</v>
      </c>
      <c r="D6" s="14">
        <v>1016500</v>
      </c>
    </row>
    <row r="7" s="2" customFormat="1" ht="29" customHeight="1" spans="1:4">
      <c r="A7" s="16" t="s">
        <v>10</v>
      </c>
      <c r="B7" s="14">
        <f>[1]表六、市本级收入2023年预计!B21</f>
        <v>221118</v>
      </c>
      <c r="C7" s="17" t="s">
        <v>11</v>
      </c>
      <c r="D7" s="14">
        <v>153386</v>
      </c>
    </row>
    <row r="8" s="2" customFormat="1" ht="29" customHeight="1" spans="1:8">
      <c r="A8" s="18" t="s">
        <v>12</v>
      </c>
      <c r="B8" s="14">
        <f>B9+B14+B18</f>
        <v>317280</v>
      </c>
      <c r="C8" s="15" t="s">
        <v>13</v>
      </c>
      <c r="D8" s="14">
        <f>SUM(D9:D10)</f>
        <v>15377</v>
      </c>
      <c r="H8" s="19"/>
    </row>
    <row r="9" s="2" customFormat="1" ht="29" customHeight="1" spans="1:7">
      <c r="A9" s="20" t="s">
        <v>14</v>
      </c>
      <c r="B9" s="14">
        <f>SUM(B10:B13)</f>
        <v>70326</v>
      </c>
      <c r="C9" s="16" t="s">
        <v>15</v>
      </c>
      <c r="D9" s="14">
        <v>1778</v>
      </c>
      <c r="G9" s="19"/>
    </row>
    <row r="10" s="2" customFormat="1" ht="29" customHeight="1" spans="1:8">
      <c r="A10" s="20" t="s">
        <v>16</v>
      </c>
      <c r="B10" s="14">
        <v>45886</v>
      </c>
      <c r="C10" s="16" t="s">
        <v>17</v>
      </c>
      <c r="D10" s="14">
        <v>13599</v>
      </c>
      <c r="G10" s="19"/>
      <c r="H10" s="19"/>
    </row>
    <row r="11" s="2" customFormat="1" ht="29" customHeight="1" spans="1:4">
      <c r="A11" s="20" t="s">
        <v>18</v>
      </c>
      <c r="B11" s="14">
        <v>6450</v>
      </c>
      <c r="C11" s="15" t="s">
        <v>19</v>
      </c>
      <c r="D11" s="14">
        <v>30199</v>
      </c>
    </row>
    <row r="12" s="2" customFormat="1" ht="29" customHeight="1" spans="1:4">
      <c r="A12" s="20" t="s">
        <v>20</v>
      </c>
      <c r="B12" s="14">
        <v>5756</v>
      </c>
      <c r="C12" s="15" t="s">
        <v>21</v>
      </c>
      <c r="D12" s="14">
        <v>151822</v>
      </c>
    </row>
    <row r="13" s="2" customFormat="1" ht="29" customHeight="1" spans="1:4">
      <c r="A13" s="20" t="s">
        <v>22</v>
      </c>
      <c r="B13" s="14">
        <v>12234</v>
      </c>
      <c r="C13" s="21"/>
      <c r="D13" s="14"/>
    </row>
    <row r="14" s="2" customFormat="1" ht="29" customHeight="1" spans="1:4">
      <c r="A14" s="20" t="s">
        <v>23</v>
      </c>
      <c r="B14" s="14">
        <f>SUM(B15:B17)</f>
        <v>234046</v>
      </c>
      <c r="C14" s="12"/>
      <c r="D14" s="14"/>
    </row>
    <row r="15" s="2" customFormat="1" ht="29" customHeight="1" spans="1:4">
      <c r="A15" s="20" t="s">
        <v>24</v>
      </c>
      <c r="B15" s="14">
        <v>86390</v>
      </c>
      <c r="C15" s="12"/>
      <c r="D15" s="14"/>
    </row>
    <row r="16" s="2" customFormat="1" ht="29" customHeight="1" spans="1:4">
      <c r="A16" s="20" t="s">
        <v>25</v>
      </c>
      <c r="B16" s="14">
        <v>17774</v>
      </c>
      <c r="C16" s="12"/>
      <c r="D16" s="14"/>
    </row>
    <row r="17" s="2" customFormat="1" ht="29" customHeight="1" spans="1:7">
      <c r="A17" s="20" t="s">
        <v>26</v>
      </c>
      <c r="B17" s="14">
        <v>129882</v>
      </c>
      <c r="C17" s="12"/>
      <c r="D17" s="14"/>
      <c r="F17" s="19"/>
      <c r="G17" s="19"/>
    </row>
    <row r="18" s="2" customFormat="1" ht="29" customHeight="1" spans="1:7">
      <c r="A18" s="20" t="s">
        <v>27</v>
      </c>
      <c r="B18" s="14">
        <v>12908</v>
      </c>
      <c r="C18" s="12"/>
      <c r="D18" s="14"/>
      <c r="F18" s="19"/>
      <c r="G18" s="19"/>
    </row>
    <row r="19" s="2" customFormat="1" ht="29" customHeight="1" spans="1:4">
      <c r="A19" s="22" t="s">
        <v>28</v>
      </c>
      <c r="B19" s="14">
        <v>20000</v>
      </c>
      <c r="C19" s="17"/>
      <c r="D19" s="14"/>
    </row>
    <row r="20" s="2" customFormat="1" ht="29" customHeight="1" spans="1:4">
      <c r="A20" s="22" t="s">
        <v>29</v>
      </c>
      <c r="B20" s="14">
        <v>90000</v>
      </c>
      <c r="C20" s="17"/>
      <c r="D20" s="14"/>
    </row>
    <row r="21" s="2" customFormat="1" ht="27.6" customHeight="1" spans="1:4">
      <c r="A21" s="22" t="s">
        <v>30</v>
      </c>
      <c r="B21" s="14">
        <v>155871</v>
      </c>
      <c r="C21" s="12"/>
      <c r="D21" s="14"/>
    </row>
    <row r="22" s="2" customFormat="1" ht="27.6" customHeight="1" spans="1:4">
      <c r="A22" s="22"/>
      <c r="B22" s="14"/>
      <c r="C22" s="12"/>
      <c r="D22" s="14"/>
    </row>
    <row r="23" s="2" customFormat="1" ht="27.6" customHeight="1" spans="1:4">
      <c r="A23" s="22"/>
      <c r="B23" s="14"/>
      <c r="C23" s="12"/>
      <c r="D23" s="14"/>
    </row>
    <row r="24" s="2" customFormat="1" ht="27.6" customHeight="1" spans="1:4">
      <c r="A24" s="11" t="s">
        <v>31</v>
      </c>
      <c r="B24" s="14">
        <f>B5+B8+B20+B19+B21</f>
        <v>1367284</v>
      </c>
      <c r="C24" s="23" t="s">
        <v>32</v>
      </c>
      <c r="D24" s="14">
        <f>D5+D8+D11+D12</f>
        <v>1367284</v>
      </c>
    </row>
  </sheetData>
  <mergeCells count="1">
    <mergeCell ref="A1:D1"/>
  </mergeCells>
  <printOptions horizontalCentered="1"/>
  <pageMargins left="0.700694444444445" right="0.700694444444445" top="0.708333333333333" bottom="0.708333333333333" header="0.298611111111111" footer="0.298611111111111"/>
  <pageSetup paperSize="9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表十一、市本级平衡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2023-01-06T01:40:55Z</dcterms:created>
  <dcterms:modified xsi:type="dcterms:W3CDTF">2023-01-06T01:40:55Z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47C7077BC70A4317B93B9101C847BC8A</vt:lpwstr>
  </property>
  <property fmtid="{D5CDD505-2E9C-101B-9397-08002B2CF9AE}" pid="3" name="KSOProductBuildVer">
    <vt:lpwstr>2052-11.1.0.12763</vt:lpwstr>
  </property>
</Properties>
</file>