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2-市本级一般预算收入" sheetId="1" r:id="rId1"/>
  </sheets>
  <definedNames>
    <definedName name="_xlnm.Print_Area" localSheetId="0">'表2-市本级一般预算收入'!$A$1:$F$31</definedName>
  </definedNames>
  <calcPr calcId="144525"/>
</workbook>
</file>

<file path=xl/sharedStrings.xml><?xml version="1.0" encoding="utf-8"?>
<sst xmlns="http://schemas.openxmlformats.org/spreadsheetml/2006/main" count="35" uniqueCount="35">
  <si>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年市本级一般公共预算收入决算表</t>
    </r>
  </si>
  <si>
    <t>单位：万元</t>
  </si>
  <si>
    <t>项          目</t>
  </si>
  <si>
    <t>预算数</t>
  </si>
  <si>
    <t>决算数</t>
  </si>
  <si>
    <t>为预算的％</t>
  </si>
  <si>
    <t>比上年增减额</t>
  </si>
  <si>
    <t>比上年增减％</t>
  </si>
  <si>
    <t>一、地方一般预算收入</t>
  </si>
  <si>
    <t xml:space="preserve">  （一）税收收入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</si>
  <si>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</si>
  <si>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</si>
  <si>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</si>
  <si>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</si>
  <si>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</si>
  <si>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</si>
  <si>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</si>
  <si>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</si>
  <si>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</si>
  <si>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</si>
  <si>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</si>
  <si>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</si>
  <si>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</si>
  <si>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</si>
  <si>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</si>
  <si>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（二）非税收入</t>
  </si>
  <si>
    <t xml:space="preserve">    专项收入</t>
  </si>
  <si>
    <t xml:space="preserve">    行政性收费收入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</si>
  <si>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</si>
  <si>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</si>
  <si>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</si>
  <si>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</si>
  <si>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二、上划中央收入</t>
  </si>
  <si>
    <t>三、上划省收入</t>
  </si>
  <si>
    <t>四、一般公共预算收入合计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</si>
</sst>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b/>
      <sz val="10"/>
      <color indexed="8"/>
      <name val="Times New Roman"/>
      <charset val="0"/>
    </font>
    <font>
      <sz val="10"/>
      <color indexed="8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Zeros="0" tabSelected="1" zoomScaleSheetLayoutView="60" workbookViewId="0">
      <selection activeCell="A1" sqref="A1"/>
    </sheetView>
  </sheetViews>
  <sheetFormatPr defaultColWidth="9" defaultRowHeight="14.25" outlineLevelCol="5"/>
  <cols>
    <col min="1" max="1" width="26.875" style="2" customWidth="1"/>
    <col min="2" max="3" width="9.375" style="3" customWidth="1"/>
    <col min="4" max="4" width="10.375" style="3" customWidth="1"/>
    <col min="5" max="6" width="11.875" style="3" customWidth="1"/>
    <col min="7" max="16384" width="9" style="2"/>
  </cols>
  <sheetData>
    <row r="1" ht="18" customHeight="1" spans="1:1">
      <c r="A1" s="4"/>
    </row>
    <row r="2" ht="21.75" customHeight="1" spans="1:6">
      <c r="A2" s="5" t="s">
        <v>0</v>
      </c>
      <c r="B2" s="5"/>
      <c r="C2" s="5"/>
      <c r="D2" s="5"/>
      <c r="E2" s="5"/>
      <c r="F2" s="5"/>
    </row>
    <row r="3" ht="15" customHeight="1" spans="1:6">
      <c r="A3" s="6"/>
      <c r="B3" s="7"/>
      <c r="C3" s="7"/>
      <c r="D3" s="7"/>
      <c r="E3" s="7"/>
      <c r="F3" s="8" t="s">
        <v>1</v>
      </c>
    </row>
    <row r="4" ht="22.5" customHeight="1" spans="1:6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</row>
    <row r="5" s="1" customFormat="1" ht="22.5" customHeight="1" spans="1:6">
      <c r="A5" s="11" t="s">
        <v>8</v>
      </c>
      <c r="B5" s="12">
        <f>B6+B22</f>
        <v>740705</v>
      </c>
      <c r="C5" s="12">
        <f>C6+C22</f>
        <v>704518</v>
      </c>
      <c r="D5" s="13">
        <f t="shared" ref="D5:D16" si="0">ROUND(C5/B5*100,2)</f>
        <v>95.11</v>
      </c>
      <c r="E5" s="14">
        <v>5732</v>
      </c>
      <c r="F5" s="15">
        <v>0.82</v>
      </c>
    </row>
    <row r="6" ht="22.5" customHeight="1" spans="1:6">
      <c r="A6" s="16" t="s">
        <v>9</v>
      </c>
      <c r="B6" s="17">
        <f>SUM(B7:B21)</f>
        <v>524786</v>
      </c>
      <c r="C6" s="17">
        <f>SUM(C7:C21)</f>
        <v>502498</v>
      </c>
      <c r="D6" s="18">
        <f t="shared" si="0"/>
        <v>95.75</v>
      </c>
      <c r="E6" s="19">
        <v>24850</v>
      </c>
      <c r="F6" s="20">
        <v>5.2</v>
      </c>
    </row>
    <row r="7" ht="22.5" customHeight="1" spans="1:6">
      <c r="A7" s="16" t="s">
        <v>10</v>
      </c>
      <c r="B7" s="17">
        <v>123751</v>
      </c>
      <c r="C7" s="17">
        <v>125977</v>
      </c>
      <c r="D7" s="18">
        <f t="shared" si="0"/>
        <v>101.8</v>
      </c>
      <c r="E7" s="19">
        <v>13012</v>
      </c>
      <c r="F7" s="20">
        <v>11.52</v>
      </c>
    </row>
    <row r="8" ht="22.5" customHeight="1" spans="1:6">
      <c r="A8" s="16" t="s">
        <v>11</v>
      </c>
      <c r="B8" s="17">
        <v>37868</v>
      </c>
      <c r="C8" s="17">
        <v>39373</v>
      </c>
      <c r="D8" s="18">
        <f t="shared" si="0"/>
        <v>103.97</v>
      </c>
      <c r="E8" s="19">
        <v>3259</v>
      </c>
      <c r="F8" s="20">
        <v>9.02</v>
      </c>
    </row>
    <row r="9" ht="22.5" customHeight="1" spans="1:6">
      <c r="A9" s="16" t="s">
        <v>12</v>
      </c>
      <c r="B9" s="17">
        <v>10965</v>
      </c>
      <c r="C9" s="17">
        <v>11192</v>
      </c>
      <c r="D9" s="18">
        <f t="shared" si="0"/>
        <v>102.07</v>
      </c>
      <c r="E9" s="19">
        <v>1532</v>
      </c>
      <c r="F9" s="20">
        <v>15.86</v>
      </c>
    </row>
    <row r="10" ht="22.5" customHeight="1" spans="1:6">
      <c r="A10" s="16" t="s">
        <v>13</v>
      </c>
      <c r="B10" s="17">
        <v>1355</v>
      </c>
      <c r="C10" s="17">
        <v>1656</v>
      </c>
      <c r="D10" s="18">
        <f t="shared" si="0"/>
        <v>122.21</v>
      </c>
      <c r="E10" s="19">
        <v>326</v>
      </c>
      <c r="F10" s="20">
        <v>24.51</v>
      </c>
    </row>
    <row r="11" ht="22.5" customHeight="1" spans="1:6">
      <c r="A11" s="16" t="s">
        <v>14</v>
      </c>
      <c r="B11" s="17">
        <v>31920</v>
      </c>
      <c r="C11" s="17">
        <v>33081</v>
      </c>
      <c r="D11" s="18">
        <f t="shared" si="0"/>
        <v>103.64</v>
      </c>
      <c r="E11" s="19">
        <v>3937</v>
      </c>
      <c r="F11" s="20">
        <v>13.51</v>
      </c>
    </row>
    <row r="12" ht="22.5" customHeight="1" spans="1:6">
      <c r="A12" s="16" t="s">
        <v>15</v>
      </c>
      <c r="B12" s="17">
        <v>17045</v>
      </c>
      <c r="C12" s="17">
        <v>17434</v>
      </c>
      <c r="D12" s="18">
        <f t="shared" si="0"/>
        <v>102.28</v>
      </c>
      <c r="E12" s="19">
        <v>2388</v>
      </c>
      <c r="F12" s="20">
        <v>15.87</v>
      </c>
    </row>
    <row r="13" ht="22.5" customHeight="1" spans="1:6">
      <c r="A13" s="16" t="s">
        <v>16</v>
      </c>
      <c r="B13" s="17">
        <v>9353</v>
      </c>
      <c r="C13" s="17">
        <v>9113</v>
      </c>
      <c r="D13" s="18">
        <f t="shared" si="0"/>
        <v>97.43</v>
      </c>
      <c r="E13" s="19">
        <v>546</v>
      </c>
      <c r="F13" s="20">
        <v>6.37</v>
      </c>
    </row>
    <row r="14" ht="22.5" customHeight="1" spans="1:6">
      <c r="A14" s="16" t="s">
        <v>17</v>
      </c>
      <c r="B14" s="17">
        <v>27702</v>
      </c>
      <c r="C14" s="17">
        <v>25733</v>
      </c>
      <c r="D14" s="18">
        <f t="shared" si="0"/>
        <v>92.89</v>
      </c>
      <c r="E14" s="19">
        <v>-406</v>
      </c>
      <c r="F14" s="20">
        <v>-1.55</v>
      </c>
    </row>
    <row r="15" ht="22.5" customHeight="1" spans="1:6">
      <c r="A15" s="16" t="s">
        <v>18</v>
      </c>
      <c r="B15" s="17">
        <v>76848</v>
      </c>
      <c r="C15" s="17">
        <v>68760</v>
      </c>
      <c r="D15" s="18">
        <f t="shared" si="0"/>
        <v>89.48</v>
      </c>
      <c r="E15" s="19">
        <v>4609</v>
      </c>
      <c r="F15" s="20">
        <v>7.18</v>
      </c>
    </row>
    <row r="16" ht="22.5" customHeight="1" spans="1:6">
      <c r="A16" s="16" t="s">
        <v>19</v>
      </c>
      <c r="B16" s="17">
        <v>7387</v>
      </c>
      <c r="C16" s="17">
        <v>6528</v>
      </c>
      <c r="D16" s="18">
        <f t="shared" si="0"/>
        <v>88.37</v>
      </c>
      <c r="E16" s="19">
        <v>-227</v>
      </c>
      <c r="F16" s="20">
        <v>-3.36</v>
      </c>
    </row>
    <row r="17" ht="22.5" customHeight="1" spans="1:6">
      <c r="A17" s="16" t="s">
        <v>20</v>
      </c>
      <c r="B17" s="17">
        <v>0</v>
      </c>
      <c r="C17" s="17">
        <v>0</v>
      </c>
      <c r="D17" s="18"/>
      <c r="E17" s="19">
        <v>0</v>
      </c>
      <c r="F17" s="20"/>
    </row>
    <row r="18" ht="22.5" customHeight="1" spans="1:6">
      <c r="A18" s="16" t="s">
        <v>21</v>
      </c>
      <c r="B18" s="17">
        <v>179983</v>
      </c>
      <c r="C18" s="17">
        <v>163081</v>
      </c>
      <c r="D18" s="18">
        <f t="shared" ref="D18:D31" si="1">ROUND(C18/B18*100,2)</f>
        <v>90.61</v>
      </c>
      <c r="E18" s="19">
        <v>-4095</v>
      </c>
      <c r="F18" s="20">
        <v>-2.45</v>
      </c>
    </row>
    <row r="19" ht="22.5" customHeight="1" spans="1:6">
      <c r="A19" s="16" t="s">
        <v>22</v>
      </c>
      <c r="B19" s="17">
        <v>0</v>
      </c>
      <c r="C19" s="17">
        <v>0</v>
      </c>
      <c r="D19" s="18"/>
      <c r="E19" s="19">
        <v>0</v>
      </c>
      <c r="F19" s="20"/>
    </row>
    <row r="20" ht="22.5" customHeight="1" spans="1:6">
      <c r="A20" s="16" t="s">
        <v>23</v>
      </c>
      <c r="B20" s="17">
        <v>529</v>
      </c>
      <c r="C20" s="17">
        <v>506</v>
      </c>
      <c r="D20" s="18">
        <f t="shared" si="1"/>
        <v>95.65</v>
      </c>
      <c r="E20" s="19">
        <v>17</v>
      </c>
      <c r="F20" s="20">
        <v>3.48</v>
      </c>
    </row>
    <row r="21" ht="22.5" customHeight="1" spans="1:6">
      <c r="A21" s="16" t="s">
        <v>24</v>
      </c>
      <c r="B21" s="17">
        <v>80</v>
      </c>
      <c r="C21" s="17">
        <v>64</v>
      </c>
      <c r="D21" s="18">
        <f t="shared" si="1"/>
        <v>80</v>
      </c>
      <c r="E21" s="19">
        <v>-48</v>
      </c>
      <c r="F21" s="20">
        <v>-42.86</v>
      </c>
    </row>
    <row r="22" ht="22.5" customHeight="1" spans="1:6">
      <c r="A22" s="16" t="s">
        <v>25</v>
      </c>
      <c r="B22" s="17">
        <f>SUM(B23:B28)</f>
        <v>215919</v>
      </c>
      <c r="C22" s="17">
        <f>SUM(C23:C28)</f>
        <v>202020</v>
      </c>
      <c r="D22" s="18">
        <f t="shared" si="1"/>
        <v>93.56</v>
      </c>
      <c r="E22" s="19">
        <v>-19118</v>
      </c>
      <c r="F22" s="20">
        <v>-8.65</v>
      </c>
    </row>
    <row r="23" ht="22.5" customHeight="1" spans="1:6">
      <c r="A23" s="16" t="s">
        <v>26</v>
      </c>
      <c r="B23" s="17">
        <v>56168</v>
      </c>
      <c r="C23" s="17">
        <v>58824</v>
      </c>
      <c r="D23" s="18">
        <f t="shared" si="1"/>
        <v>104.73</v>
      </c>
      <c r="E23" s="19">
        <v>6101</v>
      </c>
      <c r="F23" s="20">
        <v>11.57</v>
      </c>
    </row>
    <row r="24" ht="22.5" customHeight="1" spans="1:6">
      <c r="A24" s="16" t="s">
        <v>27</v>
      </c>
      <c r="B24" s="17">
        <v>42045</v>
      </c>
      <c r="C24" s="17">
        <v>17524</v>
      </c>
      <c r="D24" s="18">
        <f t="shared" si="1"/>
        <v>41.68</v>
      </c>
      <c r="E24" s="19">
        <v>-24188</v>
      </c>
      <c r="F24" s="20">
        <v>-57.99</v>
      </c>
    </row>
    <row r="25" ht="22.5" customHeight="1" spans="1:6">
      <c r="A25" s="16" t="s">
        <v>28</v>
      </c>
      <c r="B25" s="17">
        <v>38390</v>
      </c>
      <c r="C25" s="17">
        <v>64698</v>
      </c>
      <c r="D25" s="18">
        <f t="shared" si="1"/>
        <v>168.53</v>
      </c>
      <c r="E25" s="19">
        <v>25195</v>
      </c>
      <c r="F25" s="20">
        <v>63.78</v>
      </c>
    </row>
    <row r="26" ht="22.5" customHeight="1" spans="1:6">
      <c r="A26" s="16" t="s">
        <v>29</v>
      </c>
      <c r="B26" s="17">
        <v>6894</v>
      </c>
      <c r="C26" s="17">
        <v>39</v>
      </c>
      <c r="D26" s="18">
        <f t="shared" si="1"/>
        <v>0.57</v>
      </c>
      <c r="E26" s="19">
        <v>-6494</v>
      </c>
      <c r="F26" s="20">
        <v>-99.4</v>
      </c>
    </row>
    <row r="27" ht="22.5" customHeight="1" spans="1:6">
      <c r="A27" s="16" t="s">
        <v>30</v>
      </c>
      <c r="B27" s="17">
        <v>16249</v>
      </c>
      <c r="C27" s="17">
        <v>17109</v>
      </c>
      <c r="D27" s="18">
        <f t="shared" si="1"/>
        <v>105.29</v>
      </c>
      <c r="E27" s="19">
        <v>1958</v>
      </c>
      <c r="F27" s="20">
        <v>12.92</v>
      </c>
    </row>
    <row r="28" ht="22.5" customHeight="1" spans="1:6">
      <c r="A28" s="16" t="s">
        <v>31</v>
      </c>
      <c r="B28" s="17">
        <v>56173</v>
      </c>
      <c r="C28" s="17">
        <v>43826</v>
      </c>
      <c r="D28" s="18">
        <f t="shared" si="1"/>
        <v>78.02</v>
      </c>
      <c r="E28" s="19">
        <v>-21690</v>
      </c>
      <c r="F28" s="20">
        <v>-33.11</v>
      </c>
    </row>
    <row r="29" s="1" customFormat="1" ht="22.5" customHeight="1" spans="1:6">
      <c r="A29" s="11" t="s">
        <v>32</v>
      </c>
      <c r="B29" s="12">
        <v>345501</v>
      </c>
      <c r="C29" s="12">
        <v>376333</v>
      </c>
      <c r="D29" s="13">
        <f t="shared" si="1"/>
        <v>108.92</v>
      </c>
      <c r="E29" s="14">
        <v>32584</v>
      </c>
      <c r="F29" s="15">
        <v>9.48</v>
      </c>
    </row>
    <row r="30" s="1" customFormat="1" ht="22.5" customHeight="1" spans="1:6">
      <c r="A30" s="21" t="s">
        <v>33</v>
      </c>
      <c r="B30" s="12">
        <v>70005</v>
      </c>
      <c r="C30" s="12">
        <v>75482</v>
      </c>
      <c r="D30" s="13">
        <f t="shared" si="1"/>
        <v>107.82</v>
      </c>
      <c r="E30" s="14">
        <v>6317</v>
      </c>
      <c r="F30" s="15">
        <v>9.13</v>
      </c>
    </row>
    <row r="31" s="1" customFormat="1" ht="22.5" customHeight="1" spans="1:6">
      <c r="A31" s="22" t="s">
        <v>34</v>
      </c>
      <c r="B31" s="23">
        <f>B5+B29+B30</f>
        <v>1156211</v>
      </c>
      <c r="C31" s="23">
        <f>C5+C29+C30</f>
        <v>1156333</v>
      </c>
      <c r="D31" s="13">
        <f t="shared" si="1"/>
        <v>100.01</v>
      </c>
      <c r="E31" s="14">
        <v>44633</v>
      </c>
      <c r="F31" s="15">
        <v>4.01</v>
      </c>
    </row>
  </sheetData>
  <mergeCells count="1">
    <mergeCell ref="A2:F2"/>
  </mergeCells>
  <printOptions horizontalCentered="1"/>
  <pageMargins left="0.747916666666667" right="0.747916666666667" top="0.984027777777778" bottom="0.786805555555556" header="0.511805555555556" footer="0.511805555555556"/>
  <pageSetup paperSize="9" fitToWidth="0" orientation="portrait" horizontalDpi="600" verticalDpi="600"/>
  <headerFooter alignWithMargins="0"/>
  <colBreaks count="1" manualBreakCount="1">
    <brk id="6" max="655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表2-市本级一般预算收入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03CC04AA817B4E8FB914D7E6CA8A9F63</vt:lpwstr>
  </property>
  <property fmtid="{D5CDD505-2E9C-101B-9397-08002B2CF9AE}" pid="3" name="KSOProductBuildVer">
    <vt:lpwstr>2052-11.1.0.12313</vt:lpwstr>
  </property>
</Properties>
</file>