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-全市一般预算收入" sheetId="1" r:id="rId1"/>
  </sheets>
  <definedNames>
    <definedName name="_xlnm.Print_Area" localSheetId="0">'表1-全市一般预算收入'!$A$1:$F$31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<sst xmlns="http://schemas.openxmlformats.org/spreadsheetml/2006/main" count="35" uniqueCount="35">
  <si>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年全市一般公共预算收入决算表</t>
    </r>
  </si>
  <si>
    <t>单位：万元</t>
  </si>
  <si>
    <t>项          目</t>
  </si>
  <si>
    <t>预算数</t>
  </si>
  <si>
    <t>决算数</t>
  </si>
  <si>
    <t>为预算的％</t>
  </si>
  <si>
    <t>比上年增减额</t>
  </si>
  <si>
    <t>比上年增减％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</si>
  <si>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</si>
  <si>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</si>
  <si>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</si>
  <si>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</si>
  <si>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</si>
  <si>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</si>
  <si>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</si>
  <si>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</si>
  <si>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</si>
  <si>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</si>
  <si>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</si>
  <si>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</si>
  <si>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</si>
  <si>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</si>
  <si>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</si>
  <si>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</si>
  <si>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</si>
  <si>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</si>
  <si>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</si>
  <si>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</si>
  <si>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</si>
  <si>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</si>
  <si>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</si>
  <si>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</si>
  <si>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二、上划中央收入</t>
  </si>
  <si>
    <t>三、上划省收入</t>
  </si>
  <si>
    <t>四、一般公共预算收入合计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</si>
</sst>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Times New Roman"/>
      <charset val="0"/>
    </font>
    <font>
      <sz val="14"/>
      <name val="黑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0" applyFont="1" applyFill="1"/>
    <xf numFmtId="0" fontId="0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Zeros="0"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 outlineLevelCol="5"/>
  <cols>
    <col min="1" max="1" width="28.125" style="2" customWidth="1"/>
    <col min="2" max="6" width="11.625" style="3" customWidth="1"/>
    <col min="7" max="16384" width="9" style="4"/>
  </cols>
  <sheetData>
    <row r="1" ht="21.75" customHeight="1" spans="1:6">
      <c r="A1" s="5"/>
      <c r="B1" s="6"/>
      <c r="C1" s="6"/>
      <c r="D1" s="6"/>
      <c r="E1" s="6"/>
      <c r="F1" s="6"/>
    </row>
    <row r="2" ht="21.75" customHeight="1" spans="1:6">
      <c r="A2" s="7" t="s">
        <v>0</v>
      </c>
      <c r="B2" s="7"/>
      <c r="C2" s="7"/>
      <c r="D2" s="7"/>
      <c r="E2" s="7"/>
      <c r="F2" s="7"/>
    </row>
    <row r="3" ht="21.75" customHeight="1" spans="1:6">
      <c r="A3" s="8"/>
      <c r="B3" s="9"/>
      <c r="C3" s="9"/>
      <c r="D3" s="9"/>
      <c r="E3" s="9"/>
      <c r="F3" s="10" t="s">
        <v>1</v>
      </c>
    </row>
    <row r="4" ht="22" customHeight="1" spans="1:6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</row>
    <row r="5" s="1" customFormat="1" ht="22" customHeight="1" spans="1:6">
      <c r="A5" s="13" t="s">
        <v>8</v>
      </c>
      <c r="B5" s="14">
        <f>B6+B22</f>
        <v>1838786</v>
      </c>
      <c r="C5" s="14">
        <f>C6+C22</f>
        <v>1839311</v>
      </c>
      <c r="D5" s="15">
        <f t="shared" ref="D5:D31" si="0">ROUND(C5/B5*100,2)</f>
        <v>100.03</v>
      </c>
      <c r="E5" s="14">
        <v>104613</v>
      </c>
      <c r="F5" s="16">
        <v>6.03</v>
      </c>
    </row>
    <row r="6" ht="22" customHeight="1" spans="1:6">
      <c r="A6" s="17" t="s">
        <v>9</v>
      </c>
      <c r="B6" s="18">
        <f>SUM(B7:B21)</f>
        <v>1250453</v>
      </c>
      <c r="C6" s="18">
        <f>SUM(C7:C21)</f>
        <v>1234091</v>
      </c>
      <c r="D6" s="19">
        <f t="shared" si="0"/>
        <v>98.69</v>
      </c>
      <c r="E6" s="20">
        <v>95393</v>
      </c>
      <c r="F6" s="21">
        <v>8.38</v>
      </c>
    </row>
    <row r="7" ht="22" customHeight="1" spans="1:6">
      <c r="A7" s="17" t="s">
        <v>10</v>
      </c>
      <c r="B7" s="18">
        <v>319865</v>
      </c>
      <c r="C7" s="18">
        <v>336993</v>
      </c>
      <c r="D7" s="19">
        <f t="shared" si="0"/>
        <v>105.35</v>
      </c>
      <c r="E7" s="20">
        <v>30692</v>
      </c>
      <c r="F7" s="21">
        <v>10.02</v>
      </c>
    </row>
    <row r="8" ht="22" customHeight="1" spans="1:6">
      <c r="A8" s="17" t="s">
        <v>11</v>
      </c>
      <c r="B8" s="18">
        <v>90526</v>
      </c>
      <c r="C8" s="18">
        <v>97907</v>
      </c>
      <c r="D8" s="19">
        <f t="shared" si="0"/>
        <v>108.15</v>
      </c>
      <c r="E8" s="20">
        <v>9149</v>
      </c>
      <c r="F8" s="21">
        <v>10.31</v>
      </c>
    </row>
    <row r="9" ht="22" customHeight="1" spans="1:6">
      <c r="A9" s="17" t="s">
        <v>12</v>
      </c>
      <c r="B9" s="18">
        <v>23269</v>
      </c>
      <c r="C9" s="18">
        <v>23653</v>
      </c>
      <c r="D9" s="19">
        <f t="shared" si="0"/>
        <v>101.65</v>
      </c>
      <c r="E9" s="20">
        <v>2128</v>
      </c>
      <c r="F9" s="21">
        <v>9.89</v>
      </c>
    </row>
    <row r="10" ht="22" customHeight="1" spans="1:6">
      <c r="A10" s="17" t="s">
        <v>13</v>
      </c>
      <c r="B10" s="18">
        <v>9818</v>
      </c>
      <c r="C10" s="18">
        <v>11762</v>
      </c>
      <c r="D10" s="19">
        <f t="shared" si="0"/>
        <v>119.8</v>
      </c>
      <c r="E10" s="20">
        <v>1967</v>
      </c>
      <c r="F10" s="21">
        <v>20.08</v>
      </c>
    </row>
    <row r="11" ht="22" customHeight="1" spans="1:6">
      <c r="A11" s="17" t="s">
        <v>14</v>
      </c>
      <c r="B11" s="18">
        <v>63613</v>
      </c>
      <c r="C11" s="18">
        <v>67204</v>
      </c>
      <c r="D11" s="19">
        <f t="shared" si="0"/>
        <v>105.65</v>
      </c>
      <c r="E11" s="20">
        <v>6331</v>
      </c>
      <c r="F11" s="21">
        <v>10.4</v>
      </c>
    </row>
    <row r="12" ht="22" customHeight="1" spans="1:6">
      <c r="A12" s="17" t="s">
        <v>15</v>
      </c>
      <c r="B12" s="18">
        <v>40305</v>
      </c>
      <c r="C12" s="18">
        <v>49801</v>
      </c>
      <c r="D12" s="19">
        <f t="shared" si="0"/>
        <v>123.56</v>
      </c>
      <c r="E12" s="20">
        <v>14834</v>
      </c>
      <c r="F12" s="21">
        <v>42.42</v>
      </c>
    </row>
    <row r="13" ht="22" customHeight="1" spans="1:6">
      <c r="A13" s="17" t="s">
        <v>16</v>
      </c>
      <c r="B13" s="18">
        <v>21258</v>
      </c>
      <c r="C13" s="18">
        <v>21635</v>
      </c>
      <c r="D13" s="19">
        <f t="shared" si="0"/>
        <v>101.77</v>
      </c>
      <c r="E13" s="20">
        <v>1993</v>
      </c>
      <c r="F13" s="21">
        <v>10.15</v>
      </c>
    </row>
    <row r="14" ht="22" customHeight="1" spans="1:6">
      <c r="A14" s="17" t="s">
        <v>17</v>
      </c>
      <c r="B14" s="18">
        <v>60029</v>
      </c>
      <c r="C14" s="18">
        <v>61841</v>
      </c>
      <c r="D14" s="19">
        <f t="shared" si="0"/>
        <v>103.02</v>
      </c>
      <c r="E14" s="20">
        <v>2724</v>
      </c>
      <c r="F14" s="21">
        <v>4.61</v>
      </c>
    </row>
    <row r="15" ht="22" customHeight="1" spans="1:6">
      <c r="A15" s="17" t="s">
        <v>18</v>
      </c>
      <c r="B15" s="18">
        <v>222856</v>
      </c>
      <c r="C15" s="18">
        <v>221296</v>
      </c>
      <c r="D15" s="19">
        <f t="shared" si="0"/>
        <v>99.3</v>
      </c>
      <c r="E15" s="20">
        <v>34927</v>
      </c>
      <c r="F15" s="21">
        <v>18.74</v>
      </c>
    </row>
    <row r="16" ht="22" customHeight="1" spans="1:6">
      <c r="A16" s="17" t="s">
        <v>19</v>
      </c>
      <c r="B16" s="18">
        <v>20623</v>
      </c>
      <c r="C16" s="18">
        <v>19738</v>
      </c>
      <c r="D16" s="19">
        <f t="shared" si="0"/>
        <v>95.71</v>
      </c>
      <c r="E16" s="20">
        <v>844</v>
      </c>
      <c r="F16" s="21">
        <v>4.47</v>
      </c>
    </row>
    <row r="17" ht="22" customHeight="1" spans="1:6">
      <c r="A17" s="17" t="s">
        <v>20</v>
      </c>
      <c r="B17" s="18">
        <v>61286</v>
      </c>
      <c r="C17" s="18">
        <v>35150</v>
      </c>
      <c r="D17" s="19">
        <f t="shared" si="0"/>
        <v>57.35</v>
      </c>
      <c r="E17" s="20">
        <v>-17522</v>
      </c>
      <c r="F17" s="21">
        <v>-33.27</v>
      </c>
    </row>
    <row r="18" ht="22" customHeight="1" spans="1:6">
      <c r="A18" s="17" t="s">
        <v>21</v>
      </c>
      <c r="B18" s="18">
        <v>308105</v>
      </c>
      <c r="C18" s="18">
        <v>279335</v>
      </c>
      <c r="D18" s="19">
        <f t="shared" si="0"/>
        <v>90.66</v>
      </c>
      <c r="E18" s="20">
        <v>7850</v>
      </c>
      <c r="F18" s="21">
        <v>2.89</v>
      </c>
    </row>
    <row r="19" ht="22" customHeight="1" spans="1:6">
      <c r="A19" s="17" t="s">
        <v>22</v>
      </c>
      <c r="B19" s="18">
        <v>5188</v>
      </c>
      <c r="C19" s="18">
        <v>5156</v>
      </c>
      <c r="D19" s="19">
        <f t="shared" si="0"/>
        <v>99.38</v>
      </c>
      <c r="E19" s="20">
        <v>418</v>
      </c>
      <c r="F19" s="21">
        <v>8.82</v>
      </c>
    </row>
    <row r="20" ht="22" customHeight="1" spans="1:6">
      <c r="A20" s="17" t="s">
        <v>23</v>
      </c>
      <c r="B20" s="18">
        <v>3612</v>
      </c>
      <c r="C20" s="18">
        <v>2550</v>
      </c>
      <c r="D20" s="19">
        <f t="shared" si="0"/>
        <v>70.6</v>
      </c>
      <c r="E20" s="20">
        <v>-814</v>
      </c>
      <c r="F20" s="21">
        <v>-24.2</v>
      </c>
    </row>
    <row r="21" ht="22" customHeight="1" spans="1:6">
      <c r="A21" s="17" t="s">
        <v>24</v>
      </c>
      <c r="B21" s="18">
        <v>100</v>
      </c>
      <c r="C21" s="18">
        <v>70</v>
      </c>
      <c r="D21" s="19">
        <f t="shared" si="0"/>
        <v>70</v>
      </c>
      <c r="E21" s="20">
        <v>-128</v>
      </c>
      <c r="F21" s="21">
        <v>-64.65</v>
      </c>
    </row>
    <row r="22" ht="22" customHeight="1" spans="1:6">
      <c r="A22" s="17" t="s">
        <v>25</v>
      </c>
      <c r="B22" s="18">
        <f>SUM(B23:B28)</f>
        <v>588333</v>
      </c>
      <c r="C22" s="18">
        <f>SUM(C23:C28)</f>
        <v>605220</v>
      </c>
      <c r="D22" s="19">
        <f t="shared" si="0"/>
        <v>102.87</v>
      </c>
      <c r="E22" s="20">
        <v>9220</v>
      </c>
      <c r="F22" s="21">
        <v>1.55</v>
      </c>
    </row>
    <row r="23" ht="22" customHeight="1" spans="1:6">
      <c r="A23" s="17" t="s">
        <v>26</v>
      </c>
      <c r="B23" s="18">
        <v>100432</v>
      </c>
      <c r="C23" s="18">
        <v>107230</v>
      </c>
      <c r="D23" s="19">
        <f t="shared" si="0"/>
        <v>106.77</v>
      </c>
      <c r="E23" s="20">
        <v>11556</v>
      </c>
      <c r="F23" s="21">
        <v>12.08</v>
      </c>
    </row>
    <row r="24" ht="22" customHeight="1" spans="1:6">
      <c r="A24" s="17" t="s">
        <v>27</v>
      </c>
      <c r="B24" s="18">
        <v>156893</v>
      </c>
      <c r="C24" s="18">
        <v>97862</v>
      </c>
      <c r="D24" s="19">
        <f t="shared" si="0"/>
        <v>62.37</v>
      </c>
      <c r="E24" s="20">
        <v>-58035</v>
      </c>
      <c r="F24" s="21">
        <v>-37.23</v>
      </c>
    </row>
    <row r="25" ht="22" customHeight="1" spans="1:6">
      <c r="A25" s="17" t="s">
        <v>28</v>
      </c>
      <c r="B25" s="18">
        <v>110968</v>
      </c>
      <c r="C25" s="18">
        <v>162821</v>
      </c>
      <c r="D25" s="19">
        <f t="shared" si="0"/>
        <v>146.73</v>
      </c>
      <c r="E25" s="20">
        <v>50432</v>
      </c>
      <c r="F25" s="21">
        <v>44.87</v>
      </c>
    </row>
    <row r="26" ht="22" customHeight="1" spans="1:6">
      <c r="A26" s="17" t="s">
        <v>29</v>
      </c>
      <c r="B26" s="18">
        <v>11335</v>
      </c>
      <c r="C26" s="18">
        <v>2254</v>
      </c>
      <c r="D26" s="19">
        <f t="shared" si="0"/>
        <v>19.89</v>
      </c>
      <c r="E26" s="20">
        <v>-8891</v>
      </c>
      <c r="F26" s="21">
        <v>-79.78</v>
      </c>
    </row>
    <row r="27" ht="22" customHeight="1" spans="1:6">
      <c r="A27" s="17" t="s">
        <v>30</v>
      </c>
      <c r="B27" s="18">
        <v>93216</v>
      </c>
      <c r="C27" s="18">
        <v>142058</v>
      </c>
      <c r="D27" s="19">
        <f t="shared" si="0"/>
        <v>152.4</v>
      </c>
      <c r="E27" s="20">
        <v>51991</v>
      </c>
      <c r="F27" s="21">
        <v>57.72</v>
      </c>
    </row>
    <row r="28" ht="22" customHeight="1" spans="1:6">
      <c r="A28" s="17" t="s">
        <v>31</v>
      </c>
      <c r="B28" s="18">
        <v>115489</v>
      </c>
      <c r="C28" s="18">
        <v>92995</v>
      </c>
      <c r="D28" s="19">
        <f t="shared" si="0"/>
        <v>80.52</v>
      </c>
      <c r="E28" s="20">
        <v>-37833</v>
      </c>
      <c r="F28" s="21">
        <v>-28.92</v>
      </c>
    </row>
    <row r="29" ht="22" customHeight="1" spans="1:6">
      <c r="A29" s="13" t="s">
        <v>32</v>
      </c>
      <c r="B29" s="22">
        <v>740463</v>
      </c>
      <c r="C29" s="22">
        <v>810105</v>
      </c>
      <c r="D29" s="15">
        <f t="shared" si="0"/>
        <v>109.41</v>
      </c>
      <c r="E29" s="14">
        <v>69944</v>
      </c>
      <c r="F29" s="16">
        <v>9.45</v>
      </c>
    </row>
    <row r="30" ht="22" customHeight="1" spans="1:6">
      <c r="A30" s="23" t="s">
        <v>33</v>
      </c>
      <c r="B30" s="22">
        <v>181266</v>
      </c>
      <c r="C30" s="22">
        <v>195970</v>
      </c>
      <c r="D30" s="15">
        <f t="shared" si="0"/>
        <v>108.11</v>
      </c>
      <c r="E30" s="14">
        <v>16493</v>
      </c>
      <c r="F30" s="16">
        <v>9.19</v>
      </c>
    </row>
    <row r="31" ht="22" customHeight="1" spans="1:6">
      <c r="A31" s="24" t="s">
        <v>34</v>
      </c>
      <c r="B31" s="25">
        <f>B5+B29+B30</f>
        <v>2760515</v>
      </c>
      <c r="C31" s="25">
        <f>C5+C29+C30</f>
        <v>2845386</v>
      </c>
      <c r="D31" s="15">
        <f t="shared" si="0"/>
        <v>103.07</v>
      </c>
      <c r="E31" s="14">
        <v>191050</v>
      </c>
      <c r="F31" s="16">
        <v>7.2</v>
      </c>
    </row>
    <row r="32" ht="23.25" customHeight="1" spans="1:6">
      <c r="A32" s="26"/>
      <c r="B32" s="27"/>
      <c r="C32" s="27"/>
      <c r="D32" s="27"/>
      <c r="E32" s="27"/>
      <c r="F32" s="27"/>
    </row>
  </sheetData>
  <mergeCells count="2">
    <mergeCell ref="A2:F2"/>
    <mergeCell ref="A32:F32"/>
  </mergeCells>
  <printOptions horizontalCentered="1"/>
  <pageMargins left="0.554861111111111" right="0.511805555555556" top="1" bottom="0.802777777777778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表1-全市一般预算收入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B7AF225415354AFB987A0F65681D83FE</vt:lpwstr>
  </property>
  <property fmtid="{D5CDD505-2E9C-101B-9397-08002B2CF9AE}" pid="3" name="KSOProductBuildVer">
    <vt:lpwstr>2052-11.1.0.12313</vt:lpwstr>
  </property>
</Properties>
</file>