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<sst xmlns="http://schemas.openxmlformats.org/spreadsheetml/2006/main" count="45" uniqueCount="45">
  <si>
    <r>
      <t>2021</t>
    </r>
    <r>
      <rPr>
        <b/>
        <sz val="16"/>
        <rFont val="黑体"/>
        <charset val="134"/>
      </rPr>
      <t>年政府性基金预算收入明细表</t>
    </r>
  </si>
  <si>
    <t>单位：万元</t>
  </si>
  <si>
    <r>
      <rPr>
        <b/>
        <sz val="11"/>
        <rFont val="宋体"/>
        <charset val="134"/>
      </rPr>
      <t>收入</t>
    </r>
  </si>
  <si>
    <r>
      <rPr>
        <b/>
        <sz val="11"/>
        <rFont val="宋体"/>
        <charset val="134"/>
      </rPr>
      <t>项目</t>
    </r>
  </si>
  <si>
    <r>
      <rPr>
        <b/>
        <sz val="11"/>
        <rFont val="宋体"/>
        <charset val="134"/>
      </rPr>
      <t>预算数</t>
    </r>
  </si>
  <si>
    <r>
      <rPr>
        <sz val="11"/>
        <rFont val="宋体"/>
        <charset val="134"/>
      </rPr>
      <t>一、农网还贷资金收入</t>
    </r>
  </si>
  <si>
    <r>
      <rPr>
        <sz val="11"/>
        <rFont val="宋体"/>
        <charset val="134"/>
      </rPr>
      <t>二、海南省高等级公路车辆通行附加费收入</t>
    </r>
  </si>
  <si>
    <r>
      <rPr>
        <sz val="11"/>
        <rFont val="宋体"/>
        <charset val="134"/>
      </rPr>
      <t>三、港口建设费收入</t>
    </r>
  </si>
  <si>
    <r>
      <rPr>
        <sz val="11"/>
        <rFont val="宋体"/>
        <charset val="134"/>
      </rPr>
      <t>四、国家电影事业发展专项资金收入</t>
    </r>
  </si>
  <si>
    <r>
      <rPr>
        <sz val="11"/>
        <rFont val="宋体"/>
        <charset val="134"/>
      </rPr>
      <t>五、国有土地收益基金收入</t>
    </r>
  </si>
  <si>
    <r>
      <rPr>
        <sz val="11"/>
        <rFont val="宋体"/>
        <charset val="134"/>
      </rPr>
      <t>六、农业土地开发资金收入</t>
    </r>
  </si>
  <si>
    <r>
      <rPr>
        <sz val="11"/>
        <rFont val="宋体"/>
        <charset val="134"/>
      </rPr>
      <t>七、国有土地使用权出让收入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</si>
  <si>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土地出让价款收入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</si>
  <si>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</si>
  <si>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划拨土地收入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</si>
  <si>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</si>
  <si>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其他土地出让收入</t>
    </r>
  </si>
  <si>
    <r>
      <rPr>
        <sz val="11"/>
        <rFont val="宋体"/>
        <charset val="134"/>
      </rPr>
      <t>八、大中型水库库区基金收入</t>
    </r>
  </si>
  <si>
    <r>
      <rPr>
        <sz val="11"/>
        <rFont val="宋体"/>
        <charset val="134"/>
      </rPr>
      <t>九、彩票公益金收入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</si>
  <si>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福利彩票公益金收入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</si>
  <si>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体育彩票公益金收入</t>
    </r>
  </si>
  <si>
    <r>
      <rPr>
        <sz val="11"/>
        <rFont val="宋体"/>
        <charset val="134"/>
      </rPr>
      <t>十、城市基础设施配套费收入</t>
    </r>
  </si>
  <si>
    <r>
      <rPr>
        <sz val="11"/>
        <rFont val="宋体"/>
        <charset val="134"/>
      </rPr>
      <t>十一、小型水库移民扶助基金收入</t>
    </r>
  </si>
  <si>
    <r>
      <rPr>
        <sz val="11"/>
        <rFont val="宋体"/>
        <charset val="134"/>
      </rPr>
      <t>十二、国家重大水利工程建设基金收入</t>
    </r>
  </si>
  <si>
    <r>
      <rPr>
        <sz val="11"/>
        <rFont val="宋体"/>
        <charset val="134"/>
      </rPr>
      <t>十三、车辆通行费</t>
    </r>
  </si>
  <si>
    <r>
      <rPr>
        <sz val="11"/>
        <rFont val="宋体"/>
        <charset val="134"/>
      </rPr>
      <t>十四、污水处理费收入</t>
    </r>
  </si>
  <si>
    <r>
      <rPr>
        <sz val="11"/>
        <rFont val="宋体"/>
        <charset val="134"/>
      </rPr>
      <t>十五、彩票发行机构和彩票销售机构的业务费用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</si>
  <si>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福利彩票销售机构的业务费用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</si>
  <si>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体育彩票销售机构的业务费用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</si>
  <si>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彩票兑奖周转金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</si>
  <si>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彩票发行销售风险基金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</si>
  <si>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彩票市场调控资金收入</t>
    </r>
  </si>
  <si>
    <r>
      <rPr>
        <sz val="11"/>
        <rFont val="宋体"/>
        <charset val="134"/>
      </rPr>
      <t>十六、其他政府性基金收入</t>
    </r>
  </si>
  <si>
    <r>
      <rPr>
        <sz val="11"/>
        <rFont val="宋体"/>
        <charset val="134"/>
      </rPr>
      <t>十七、专项债券对应项目专项收入</t>
    </r>
  </si>
  <si>
    <r>
      <rPr>
        <b/>
        <sz val="11"/>
        <rFont val="宋体"/>
        <charset val="134"/>
      </rPr>
      <t>收入合计</t>
    </r>
  </si>
  <si>
    <r>
      <rPr>
        <b/>
        <sz val="11"/>
        <rFont val="宋体"/>
        <charset val="134"/>
      </rPr>
      <t>转移性收入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</si>
  <si>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政府性基金转移收入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</si>
  <si>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政府性基金补助收入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</si>
  <si>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政府性基金上解收入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</si>
  <si>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</si>
  <si>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</si>
  <si>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其中：地方政府性基金调入专项收入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</si>
  <si>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</si>
  <si>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地方政府专项债务转贷收入</t>
    </r>
  </si>
  <si>
    <r>
      <rPr>
        <b/>
        <sz val="11"/>
        <rFont val="宋体"/>
        <charset val="134"/>
      </rPr>
      <t>收入总计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</si>
</sst>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6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黑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 applyProtection="1">
      <alignment vertical="center"/>
    </xf>
    <xf numFmtId="0" fontId="1" fillId="0" borderId="4" xfId="0" applyFont="1" applyFill="1" applyBorder="1" applyAlignment="1">
      <alignment vertical="center"/>
    </xf>
    <xf numFmtId="3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distributed" vertical="center"/>
    </xf>
    <xf numFmtId="0" fontId="1" fillId="3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1" fontId="1" fillId="0" borderId="4" xfId="0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9"/>
  <sheetViews>
    <sheetView tabSelected="1" workbookViewId="0">
      <selection activeCell="E5" sqref="E5"/>
    </sheetView>
  </sheetViews>
  <sheetFormatPr defaultColWidth="9" defaultRowHeight="15" outlineLevelCol="1"/>
  <cols>
    <col min="1" max="1" width="51" style="1" customWidth="1"/>
    <col min="2" max="2" width="13.75" style="1" customWidth="1"/>
    <col min="3" max="16382" width="9" style="1"/>
  </cols>
  <sheetData>
    <row r="1" s="1" customFormat="1" ht="15.75" spans="1:1">
      <c r="A1" s="3"/>
    </row>
    <row r="2" s="2" customFormat="1" ht="28" customHeight="1" spans="1:2">
      <c r="A2" s="4" t="s">
        <v>0</v>
      </c>
      <c r="B2" s="4"/>
    </row>
    <row r="3" s="1" customFormat="1" ht="14.25" customHeight="1" spans="2:2">
      <c r="B3" s="5" t="s">
        <v>1</v>
      </c>
    </row>
    <row r="4" s="1" customFormat="1" ht="31.5" customHeight="1" spans="1:2">
      <c r="A4" s="6" t="s">
        <v>2</v>
      </c>
      <c r="B4" s="7"/>
    </row>
    <row r="5" s="1" customFormat="1" ht="19.5" customHeight="1" spans="1:2">
      <c r="A5" s="8" t="s">
        <v>3</v>
      </c>
      <c r="B5" s="8" t="s">
        <v>4</v>
      </c>
    </row>
    <row r="6" s="1" customFormat="1" ht="20.1" customHeight="1" spans="1:2">
      <c r="A6" s="9" t="s">
        <v>5</v>
      </c>
      <c r="B6" s="10">
        <v>300</v>
      </c>
    </row>
    <row r="7" s="1" customFormat="1" ht="20.1" customHeight="1" spans="1:2">
      <c r="A7" s="9" t="s">
        <v>6</v>
      </c>
      <c r="B7" s="10"/>
    </row>
    <row r="8" s="1" customFormat="1" ht="20.1" customHeight="1" spans="1:2">
      <c r="A8" s="9" t="s">
        <v>7</v>
      </c>
      <c r="B8" s="10"/>
    </row>
    <row r="9" s="1" customFormat="1" ht="20.1" customHeight="1" spans="1:2">
      <c r="A9" s="9" t="s">
        <v>8</v>
      </c>
      <c r="B9" s="10"/>
    </row>
    <row r="10" s="1" customFormat="1" ht="20.1" customHeight="1" spans="1:2">
      <c r="A10" s="9" t="s">
        <v>9</v>
      </c>
      <c r="B10" s="10">
        <v>1120</v>
      </c>
    </row>
    <row r="11" s="1" customFormat="1" ht="20.1" customHeight="1" spans="1:2">
      <c r="A11" s="9" t="s">
        <v>10</v>
      </c>
      <c r="B11" s="10">
        <v>520</v>
      </c>
    </row>
    <row r="12" s="1" customFormat="1" ht="20.1" customHeight="1" spans="1:2">
      <c r="A12" s="11" t="s">
        <v>11</v>
      </c>
      <c r="B12" s="12">
        <f>SUM(B13:B17)</f>
        <v>2968827</v>
      </c>
    </row>
    <row r="13" s="1" customFormat="1" ht="20.1" customHeight="1" spans="1:2">
      <c r="A13" s="10" t="s">
        <v>12</v>
      </c>
      <c r="B13" s="10">
        <v>2873827</v>
      </c>
    </row>
    <row r="14" s="1" customFormat="1" ht="20.1" customHeight="1" spans="1:2">
      <c r="A14" s="10" t="s">
        <v>13</v>
      </c>
      <c r="B14" s="10"/>
    </row>
    <row r="15" s="1" customFormat="1" ht="20.1" customHeight="1" spans="1:2">
      <c r="A15" s="10" t="s">
        <v>14</v>
      </c>
      <c r="B15" s="10"/>
    </row>
    <row r="16" s="1" customFormat="1" ht="20.1" customHeight="1" spans="1:2">
      <c r="A16" s="10" t="s">
        <v>15</v>
      </c>
      <c r="B16" s="10"/>
    </row>
    <row r="17" s="1" customFormat="1" ht="20.1" customHeight="1" spans="1:2">
      <c r="A17" s="10" t="s">
        <v>16</v>
      </c>
      <c r="B17" s="10">
        <v>95000</v>
      </c>
    </row>
    <row r="18" s="1" customFormat="1" ht="20.1" customHeight="1" spans="1:2">
      <c r="A18" s="9" t="s">
        <v>17</v>
      </c>
      <c r="B18" s="10"/>
    </row>
    <row r="19" s="1" customFormat="1" ht="20.1" customHeight="1" spans="1:2">
      <c r="A19" s="11" t="s">
        <v>18</v>
      </c>
      <c r="B19" s="12">
        <f>SUM(B20:B21)</f>
        <v>0</v>
      </c>
    </row>
    <row r="20" s="1" customFormat="1" ht="20.1" customHeight="1" spans="1:2">
      <c r="A20" s="10" t="s">
        <v>19</v>
      </c>
      <c r="B20" s="10"/>
    </row>
    <row r="21" s="1" customFormat="1" ht="20.1" customHeight="1" spans="1:2">
      <c r="A21" s="10" t="s">
        <v>20</v>
      </c>
      <c r="B21" s="10"/>
    </row>
    <row r="22" s="1" customFormat="1" ht="20.1" customHeight="1" spans="1:2">
      <c r="A22" s="9" t="s">
        <v>21</v>
      </c>
      <c r="B22" s="10">
        <v>54440</v>
      </c>
    </row>
    <row r="23" s="1" customFormat="1" ht="20.1" customHeight="1" spans="1:2">
      <c r="A23" s="9" t="s">
        <v>22</v>
      </c>
      <c r="B23" s="10"/>
    </row>
    <row r="24" s="1" customFormat="1" ht="20.1" customHeight="1" spans="1:2">
      <c r="A24" s="9" t="s">
        <v>23</v>
      </c>
      <c r="B24" s="10"/>
    </row>
    <row r="25" s="1" customFormat="1" ht="20.1" customHeight="1" spans="1:2">
      <c r="A25" s="9" t="s">
        <v>24</v>
      </c>
      <c r="B25" s="10"/>
    </row>
    <row r="26" s="1" customFormat="1" ht="20.1" customHeight="1" spans="1:2">
      <c r="A26" s="9" t="s">
        <v>25</v>
      </c>
      <c r="B26" s="10">
        <v>8788</v>
      </c>
    </row>
    <row r="27" s="1" customFormat="1" ht="20.1" customHeight="1" spans="1:2">
      <c r="A27" s="11" t="s">
        <v>26</v>
      </c>
      <c r="B27" s="12">
        <f>SUM(B28:B32)</f>
        <v>0</v>
      </c>
    </row>
    <row r="28" s="1" customFormat="1" ht="20.1" customHeight="1" spans="1:2">
      <c r="A28" s="10" t="s">
        <v>27</v>
      </c>
      <c r="B28" s="10"/>
    </row>
    <row r="29" s="1" customFormat="1" ht="20.1" customHeight="1" spans="1:2">
      <c r="A29" s="10" t="s">
        <v>28</v>
      </c>
      <c r="B29" s="10"/>
    </row>
    <row r="30" s="1" customFormat="1" ht="20.1" customHeight="1" spans="1:2">
      <c r="A30" s="10" t="s">
        <v>29</v>
      </c>
      <c r="B30" s="10"/>
    </row>
    <row r="31" s="1" customFormat="1" ht="20.1" customHeight="1" spans="1:2">
      <c r="A31" s="10" t="s">
        <v>30</v>
      </c>
      <c r="B31" s="10"/>
    </row>
    <row r="32" s="1" customFormat="1" ht="20.1" customHeight="1" spans="1:2">
      <c r="A32" s="10" t="s">
        <v>31</v>
      </c>
      <c r="B32" s="10"/>
    </row>
    <row r="33" s="1" customFormat="1" ht="20.1" customHeight="1" spans="1:2">
      <c r="A33" s="9" t="s">
        <v>32</v>
      </c>
      <c r="B33" s="10">
        <v>85350</v>
      </c>
    </row>
    <row r="34" s="1" customFormat="1" ht="20.1" customHeight="1" spans="1:2">
      <c r="A34" s="10" t="s">
        <v>33</v>
      </c>
      <c r="B34" s="10"/>
    </row>
    <row r="35" s="1" customFormat="1" ht="20.1" customHeight="1" spans="1:2">
      <c r="A35" s="13" t="s">
        <v>34</v>
      </c>
      <c r="B35" s="14">
        <f>SUM(B6,B7,B8,B9,B10,B11,B12,B18,B19,B22,B23,B24,B25,B26,B27,B33,B34)</f>
        <v>3119345</v>
      </c>
    </row>
    <row r="36" s="1" customFormat="1" ht="20.1" customHeight="1" spans="1:2">
      <c r="A36" s="15" t="s">
        <v>35</v>
      </c>
      <c r="B36" s="16">
        <f>B37++B40+B41+B43+B44</f>
        <v>140610</v>
      </c>
    </row>
    <row r="37" s="1" customFormat="1" ht="20.1" customHeight="1" spans="1:2">
      <c r="A37" s="12" t="s">
        <v>36</v>
      </c>
      <c r="B37" s="12">
        <f>B38+B39</f>
        <v>14782</v>
      </c>
    </row>
    <row r="38" s="1" customFormat="1" ht="20.1" customHeight="1" spans="1:2">
      <c r="A38" s="10" t="s">
        <v>37</v>
      </c>
      <c r="B38" s="10">
        <v>14782</v>
      </c>
    </row>
    <row r="39" s="1" customFormat="1" ht="20.1" customHeight="1" spans="1:2">
      <c r="A39" s="10" t="s">
        <v>38</v>
      </c>
      <c r="B39" s="10"/>
    </row>
    <row r="40" s="1" customFormat="1" ht="20.1" customHeight="1" spans="1:2">
      <c r="A40" s="10" t="s">
        <v>39</v>
      </c>
      <c r="B40" s="10">
        <v>125828</v>
      </c>
    </row>
    <row r="41" s="1" customFormat="1" ht="20.1" customHeight="1" spans="1:2">
      <c r="A41" s="10" t="s">
        <v>40</v>
      </c>
      <c r="B41" s="10"/>
    </row>
    <row r="42" s="1" customFormat="1" ht="20.1" customHeight="1" spans="1:2">
      <c r="A42" s="10" t="s">
        <v>41</v>
      </c>
      <c r="B42" s="10"/>
    </row>
    <row r="43" s="1" customFormat="1" ht="20.1" customHeight="1" spans="1:2">
      <c r="A43" s="17" t="s">
        <v>42</v>
      </c>
      <c r="B43" s="10"/>
    </row>
    <row r="44" s="1" customFormat="1" ht="20.1" customHeight="1" spans="1:2">
      <c r="A44" s="17" t="s">
        <v>43</v>
      </c>
      <c r="B44" s="10"/>
    </row>
    <row r="45" s="1" customFormat="1" ht="20.1" customHeight="1" spans="1:2">
      <c r="A45" s="17"/>
      <c r="B45" s="10"/>
    </row>
    <row r="46" s="1" customFormat="1" ht="15.75" customHeight="1" spans="1:2">
      <c r="A46" s="17"/>
      <c r="B46" s="10"/>
    </row>
    <row r="47" s="1" customFormat="1" ht="20.1" customHeight="1" spans="1:2">
      <c r="A47" s="17"/>
      <c r="B47" s="10"/>
    </row>
    <row r="48" s="1" customFormat="1" ht="20.1" customHeight="1" spans="1:2">
      <c r="A48" s="13" t="s">
        <v>44</v>
      </c>
      <c r="B48" s="14">
        <f>B35+B36</f>
        <v>3259955</v>
      </c>
    </row>
    <row r="49" s="1" customFormat="1" ht="20.1" customHeight="1"/>
    <row r="50" s="1" customFormat="1" ht="20.1" customHeight="1"/>
    <row r="51" s="1" customFormat="1" ht="20.1" customHeight="1"/>
    <row r="52" s="1" customFormat="1" ht="20.1" customHeight="1"/>
    <row r="53" s="1" customFormat="1" ht="20.1" customHeight="1"/>
    <row r="54" s="1" customFormat="1" ht="20.1" customHeight="1"/>
    <row r="55" s="1" customFormat="1" ht="20.1" customHeight="1"/>
    <row r="56" s="1" customFormat="1" ht="20.1" customHeight="1"/>
    <row r="57" s="1" customFormat="1" ht="20.1" customHeight="1"/>
    <row r="58" s="1" customFormat="1" ht="20.1" customHeight="1"/>
    <row r="59" s="1" customFormat="1" ht="20.1" customHeight="1"/>
    <row r="60" s="1" customFormat="1" ht="20.1" customHeight="1"/>
    <row r="61" s="1" customFormat="1" ht="20.1" customHeight="1"/>
    <row r="62" s="1" customFormat="1" ht="20.1" customHeight="1"/>
    <row r="63" s="1" customFormat="1" ht="20.1" customHeight="1"/>
    <row r="64" s="1" customFormat="1" ht="20.1" customHeight="1"/>
    <row r="65" s="1" customFormat="1" ht="20.1" customHeight="1"/>
    <row r="66" s="1" customFormat="1" ht="20.1" customHeight="1"/>
    <row r="67" s="1" customFormat="1" ht="20.1" customHeight="1"/>
    <row r="68" s="1" customFormat="1" ht="20.1" customHeight="1"/>
    <row r="69" s="1" customFormat="1" ht="20.1" customHeight="1"/>
    <row r="70" s="1" customFormat="1" ht="20.1" customHeight="1"/>
    <row r="71" s="1" customFormat="1" ht="20.1" customHeight="1"/>
    <row r="72" s="1" customFormat="1" ht="20.1" customHeight="1"/>
    <row r="73" s="1" customFormat="1" ht="20.1" customHeight="1"/>
    <row r="74" s="1" customFormat="1" ht="20.1" customHeight="1"/>
    <row r="75" s="1" customFormat="1" ht="20.1" customHeight="1"/>
    <row r="76" s="1" customFormat="1" ht="20.1" customHeight="1"/>
    <row r="77" s="1" customFormat="1" ht="20.1" customHeight="1"/>
    <row r="78" s="1" customFormat="1" ht="20.1" customHeight="1"/>
    <row r="79" s="1" customFormat="1" ht="20.1" customHeight="1"/>
    <row r="80" s="1" customFormat="1" ht="20.1" customHeight="1"/>
    <row r="81" s="1" customFormat="1" ht="20.1" customHeight="1"/>
    <row r="82" s="1" customFormat="1" ht="20.1" customHeight="1"/>
    <row r="83" s="1" customFormat="1" ht="20.1" customHeight="1"/>
    <row r="84" s="1" customFormat="1" ht="20.1" customHeight="1"/>
    <row r="85" s="1" customFormat="1" ht="20.1" customHeight="1"/>
    <row r="86" s="1" customFormat="1" ht="20.1" customHeight="1"/>
    <row r="87" s="1" customFormat="1" ht="20.1" customHeight="1"/>
    <row r="88" s="1" customFormat="1" ht="20.1" customHeight="1"/>
    <row r="89" s="1" customFormat="1" ht="20.1" customHeight="1"/>
    <row r="90" s="1" customFormat="1" ht="20.1" customHeight="1"/>
    <row r="91" s="1" customFormat="1" ht="20.1" customHeight="1"/>
    <row r="92" s="1" customFormat="1" ht="20.1" customHeight="1"/>
    <row r="93" s="1" customFormat="1" ht="20.1" customHeight="1"/>
    <row r="94" s="1" customFormat="1" ht="20.1" customHeight="1"/>
    <row r="95" s="1" customFormat="1" ht="20.1" customHeight="1"/>
    <row r="96" s="1" customFormat="1" ht="20.1" customHeight="1"/>
    <row r="97" s="1" customFormat="1" ht="20.1" customHeight="1"/>
    <row r="98" s="1" customFormat="1" ht="20.1" customHeight="1"/>
    <row r="99" s="1" customFormat="1" ht="20.1" customHeight="1"/>
  </sheetData>
  <mergeCells count="2">
    <mergeCell ref="A2:B2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2021-10-20T06:56:56Z</dcterms:created>
  <dcterms:modified xsi:type="dcterms:W3CDTF">2021-10-20T06:58:22Z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F1DC04525FE64A3B961A0DEED3658071</vt:lpwstr>
  </property>
  <property fmtid="{D5CDD505-2E9C-101B-9397-08002B2CF9AE}" pid="3" name="KSOProductBuildVer">
    <vt:lpwstr>2052-11.1.0.10700</vt:lpwstr>
  </property>
</Properties>
</file>